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COMEX\533.01 SUB\Appel à projets 2025\1. Appel à projets\Publicatie oproep\FR\"/>
    </mc:Choice>
  </mc:AlternateContent>
  <xr:revisionPtr revIDLastSave="0" documentId="13_ncr:1_{24062D45-7222-4F22-84EC-B909D042066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perçu budgetaire 2024 (logem)" sheetId="5" r:id="rId1"/>
    <sheet name="Frais de personnel 2024 (logem)" sheetId="6" r:id="rId2"/>
    <sheet name="Aperçu budgetaire 2025" sheetId="1" r:id="rId3"/>
    <sheet name="Frais de personnel 2025" sheetId="2" r:id="rId4"/>
    <sheet name="Aperçu budgetaire 2026" sheetId="3" r:id="rId5"/>
    <sheet name="Frais de personnel 2026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6" l="1"/>
  <c r="G67" i="6" s="1"/>
  <c r="D66" i="6"/>
  <c r="G66" i="6" s="1"/>
  <c r="D65" i="6"/>
  <c r="G65" i="6" s="1"/>
  <c r="D64" i="6"/>
  <c r="G64" i="6" s="1"/>
  <c r="G63" i="6"/>
  <c r="D63" i="6"/>
  <c r="D62" i="6"/>
  <c r="G62" i="6" s="1"/>
  <c r="D61" i="6"/>
  <c r="G61" i="6" s="1"/>
  <c r="D60" i="6"/>
  <c r="G60" i="6" s="1"/>
  <c r="G59" i="6"/>
  <c r="D59" i="6"/>
  <c r="D58" i="6"/>
  <c r="G58" i="6" s="1"/>
  <c r="D57" i="6"/>
  <c r="G57" i="6" s="1"/>
  <c r="G55" i="6"/>
  <c r="D55" i="6"/>
  <c r="D54" i="6"/>
  <c r="G54" i="6" s="1"/>
  <c r="D53" i="6"/>
  <c r="G53" i="6" s="1"/>
  <c r="G52" i="6"/>
  <c r="D52" i="6"/>
  <c r="G51" i="6"/>
  <c r="D51" i="6"/>
  <c r="D50" i="6"/>
  <c r="G50" i="6" s="1"/>
  <c r="D49" i="6"/>
  <c r="G49" i="6" s="1"/>
  <c r="G48" i="6"/>
  <c r="D48" i="6"/>
  <c r="G47" i="6"/>
  <c r="D47" i="6"/>
  <c r="D46" i="6"/>
  <c r="G46" i="6" s="1"/>
  <c r="D45" i="6"/>
  <c r="G45" i="6" s="1"/>
  <c r="D43" i="6"/>
  <c r="G43" i="6" s="1"/>
  <c r="G42" i="6"/>
  <c r="D42" i="6"/>
  <c r="D41" i="6"/>
  <c r="G41" i="6" s="1"/>
  <c r="D40" i="6"/>
  <c r="G40" i="6" s="1"/>
  <c r="D39" i="6"/>
  <c r="G39" i="6" s="1"/>
  <c r="G38" i="6"/>
  <c r="D38" i="6"/>
  <c r="D37" i="6"/>
  <c r="G37" i="6" s="1"/>
  <c r="D36" i="6"/>
  <c r="G36" i="6" s="1"/>
  <c r="D35" i="6"/>
  <c r="G35" i="6" s="1"/>
  <c r="G34" i="6"/>
  <c r="D34" i="6"/>
  <c r="D33" i="6"/>
  <c r="G33" i="6" s="1"/>
  <c r="G31" i="6"/>
  <c r="D31" i="6"/>
  <c r="G30" i="6"/>
  <c r="D30" i="6"/>
  <c r="D29" i="6"/>
  <c r="G29" i="6" s="1"/>
  <c r="D28" i="6"/>
  <c r="G28" i="6" s="1"/>
  <c r="G27" i="6"/>
  <c r="D27" i="6"/>
  <c r="G26" i="6"/>
  <c r="D26" i="6"/>
  <c r="D25" i="6"/>
  <c r="G25" i="6" s="1"/>
  <c r="D24" i="6"/>
  <c r="G24" i="6" s="1"/>
  <c r="G23" i="6"/>
  <c r="D23" i="6"/>
  <c r="G22" i="6"/>
  <c r="D22" i="6"/>
  <c r="D21" i="6"/>
  <c r="G21" i="6" s="1"/>
  <c r="D19" i="6"/>
  <c r="G19" i="6" s="1"/>
  <c r="D18" i="6"/>
  <c r="G18" i="6" s="1"/>
  <c r="G17" i="6"/>
  <c r="D17" i="6"/>
  <c r="D16" i="6"/>
  <c r="G16" i="6" s="1"/>
  <c r="D15" i="6"/>
  <c r="G15" i="6" s="1"/>
  <c r="D14" i="6"/>
  <c r="G14" i="6" s="1"/>
  <c r="G13" i="6"/>
  <c r="D13" i="6"/>
  <c r="D12" i="6"/>
  <c r="G12" i="6" s="1"/>
  <c r="D11" i="6"/>
  <c r="G11" i="6" s="1"/>
  <c r="D10" i="6"/>
  <c r="G10" i="6" s="1"/>
  <c r="G8" i="6" s="1"/>
  <c r="G9" i="6"/>
  <c r="D9" i="6"/>
  <c r="C79" i="5"/>
  <c r="C66" i="5"/>
  <c r="C53" i="5"/>
  <c r="C40" i="5"/>
  <c r="C27" i="5"/>
  <c r="C14" i="5"/>
  <c r="D67" i="4"/>
  <c r="G67" i="4" s="1"/>
  <c r="D66" i="4"/>
  <c r="G66" i="4" s="1"/>
  <c r="D65" i="4"/>
  <c r="G65" i="4" s="1"/>
  <c r="D64" i="4"/>
  <c r="G64" i="4" s="1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G56" i="4" s="1"/>
  <c r="D55" i="4"/>
  <c r="G55" i="4" s="1"/>
  <c r="D54" i="4"/>
  <c r="G54" i="4" s="1"/>
  <c r="D53" i="4"/>
  <c r="G53" i="4" s="1"/>
  <c r="D52" i="4"/>
  <c r="G52" i="4" s="1"/>
  <c r="D51" i="4"/>
  <c r="G51" i="4" s="1"/>
  <c r="G50" i="4"/>
  <c r="D50" i="4"/>
  <c r="D49" i="4"/>
  <c r="G49" i="4" s="1"/>
  <c r="G48" i="4"/>
  <c r="D48" i="4"/>
  <c r="D47" i="4"/>
  <c r="G47" i="4" s="1"/>
  <c r="D46" i="4"/>
  <c r="G46" i="4" s="1"/>
  <c r="D45" i="4"/>
  <c r="G45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G31" i="4"/>
  <c r="D31" i="4"/>
  <c r="D30" i="4"/>
  <c r="G30" i="4" s="1"/>
  <c r="D29" i="4"/>
  <c r="G29" i="4" s="1"/>
  <c r="D28" i="4"/>
  <c r="G28" i="4" s="1"/>
  <c r="D27" i="4"/>
  <c r="G27" i="4" s="1"/>
  <c r="D26" i="4"/>
  <c r="G26" i="4" s="1"/>
  <c r="G25" i="4"/>
  <c r="D25" i="4"/>
  <c r="D24" i="4"/>
  <c r="G24" i="4" s="1"/>
  <c r="G23" i="4"/>
  <c r="D23" i="4"/>
  <c r="D22" i="4"/>
  <c r="G22" i="4" s="1"/>
  <c r="D21" i="4"/>
  <c r="G21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G8" i="4" s="1"/>
  <c r="C79" i="3"/>
  <c r="C72" i="3"/>
  <c r="C66" i="3"/>
  <c r="C59" i="3"/>
  <c r="C53" i="3"/>
  <c r="C46" i="3"/>
  <c r="C47" i="3" s="1"/>
  <c r="C40" i="3"/>
  <c r="C33" i="3"/>
  <c r="C34" i="3" s="1"/>
  <c r="C35" i="3" s="1"/>
  <c r="C42" i="3" s="1"/>
  <c r="C27" i="3"/>
  <c r="C20" i="3"/>
  <c r="C21" i="3" s="1"/>
  <c r="C14" i="3"/>
  <c r="C7" i="3"/>
  <c r="C8" i="3" s="1"/>
  <c r="C14" i="1"/>
  <c r="C20" i="1"/>
  <c r="C79" i="1"/>
  <c r="C66" i="1"/>
  <c r="C53" i="1"/>
  <c r="C40" i="1"/>
  <c r="C27" i="1"/>
  <c r="G20" i="2"/>
  <c r="C33" i="1" s="1"/>
  <c r="C34" i="1" s="1"/>
  <c r="C35" i="1" s="1"/>
  <c r="C42" i="1" s="1"/>
  <c r="G8" i="2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G9" i="2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56" i="6" l="1"/>
  <c r="C72" i="5" s="1"/>
  <c r="C20" i="5"/>
  <c r="G32" i="6"/>
  <c r="C46" i="5" s="1"/>
  <c r="G44" i="6"/>
  <c r="C59" i="5" s="1"/>
  <c r="G20" i="6"/>
  <c r="C33" i="5" s="1"/>
  <c r="G32" i="4"/>
  <c r="G44" i="4"/>
  <c r="G20" i="4"/>
  <c r="G5" i="4" s="1"/>
  <c r="C48" i="3"/>
  <c r="C55" i="3" s="1"/>
  <c r="C9" i="3"/>
  <c r="C16" i="3" s="1"/>
  <c r="C22" i="3"/>
  <c r="C29" i="3" s="1"/>
  <c r="C73" i="3"/>
  <c r="C74" i="3" s="1"/>
  <c r="C81" i="3" s="1"/>
  <c r="C60" i="3"/>
  <c r="C61" i="3" s="1"/>
  <c r="C68" i="3" s="1"/>
  <c r="G5" i="2"/>
  <c r="C7" i="1" s="1"/>
  <c r="C21" i="1"/>
  <c r="C22" i="1" s="1"/>
  <c r="C29" i="1" s="1"/>
  <c r="G56" i="2"/>
  <c r="C72" i="1" s="1"/>
  <c r="C73" i="1" s="1"/>
  <c r="C74" i="1" s="1"/>
  <c r="C81" i="1" s="1"/>
  <c r="G44" i="2"/>
  <c r="C59" i="1" s="1"/>
  <c r="C60" i="1" s="1"/>
  <c r="C61" i="1" s="1"/>
  <c r="C68" i="1" s="1"/>
  <c r="G32" i="2"/>
  <c r="C46" i="1" s="1"/>
  <c r="C47" i="1" s="1"/>
  <c r="C48" i="1" s="1"/>
  <c r="C55" i="1" s="1"/>
  <c r="C34" i="5" l="1"/>
  <c r="C35" i="5" s="1"/>
  <c r="C42" i="5" s="1"/>
  <c r="C60" i="5"/>
  <c r="C61" i="5" s="1"/>
  <c r="C68" i="5" s="1"/>
  <c r="C21" i="5"/>
  <c r="C22" i="5" s="1"/>
  <c r="C29" i="5" s="1"/>
  <c r="G5" i="6"/>
  <c r="C7" i="5" s="1"/>
  <c r="C47" i="5"/>
  <c r="C48" i="5" s="1"/>
  <c r="C55" i="5" s="1"/>
  <c r="C73" i="5"/>
  <c r="C74" i="5" s="1"/>
  <c r="C81" i="5" s="1"/>
  <c r="C9" i="1"/>
  <c r="C16" i="1" s="1"/>
  <c r="C8" i="1"/>
  <c r="C8" i="5" l="1"/>
  <c r="C9" i="5" s="1"/>
  <c r="C1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tc={C2BE9AF6-B9BC-44AC-9CB5-25E937388E2C}</author>
  </authors>
  <commentList>
    <comment ref="C7" authorId="0" shapeId="0" xr:uid="{C2BE9AF6-B9BC-44AC-9CB5-25E937388E2C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 premier mois complet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tc={069A1947-A4F0-4200-ABB0-494E0F91A1E9}</author>
  </authors>
  <commentList>
    <comment ref="C7" authorId="0" shapeId="0" xr:uid="{069A1947-A4F0-4200-ABB0-494E0F91A1E9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 premier mois complet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tc={42F57430-64CC-4314-BAF5-B2B33954B0B0}</author>
  </authors>
  <commentList>
    <comment ref="C7" authorId="0" shapeId="0" xr:uid="{42F57430-64CC-4314-BAF5-B2B33954B0B0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 premier mois complet
</t>
      </text>
    </comment>
  </commentList>
</comments>
</file>

<file path=xl/sharedStrings.xml><?xml version="1.0" encoding="utf-8"?>
<sst xmlns="http://schemas.openxmlformats.org/spreadsheetml/2006/main" count="486" uniqueCount="34">
  <si>
    <t>Ref.</t>
  </si>
  <si>
    <t xml:space="preserve"> (€)</t>
  </si>
  <si>
    <t>A</t>
  </si>
  <si>
    <t>B</t>
  </si>
  <si>
    <t>Forfait max 40%</t>
  </si>
  <si>
    <t>(€)</t>
  </si>
  <si>
    <t>C</t>
  </si>
  <si>
    <t>D</t>
  </si>
  <si>
    <t>Total</t>
  </si>
  <si>
    <t xml:space="preserve">A </t>
  </si>
  <si>
    <t>Organisation</t>
  </si>
  <si>
    <t>à remplir</t>
  </si>
  <si>
    <t>doit être égale à zéro</t>
  </si>
  <si>
    <t>gardez la formule intacte sauf si le % est inférieur</t>
  </si>
  <si>
    <t>gardez la formule intacte</t>
  </si>
  <si>
    <t>Frais de personnel</t>
  </si>
  <si>
    <t>Subside Fedasil</t>
  </si>
  <si>
    <t>Total des dépenses</t>
  </si>
  <si>
    <t>Dépenses 'année'</t>
  </si>
  <si>
    <t>Recettes 'année'</t>
  </si>
  <si>
    <t>taux horaire standard</t>
  </si>
  <si>
    <t>mois</t>
  </si>
  <si>
    <t>Fonction</t>
  </si>
  <si>
    <t>Numéro</t>
  </si>
  <si>
    <t>Salaire brut</t>
  </si>
  <si>
    <t>Total des recettes de l'operation (= C+D+E+F+G)</t>
  </si>
  <si>
    <t>Autres ou propres revenus</t>
  </si>
  <si>
    <t>Appel à projet</t>
  </si>
  <si>
    <t>Nom projet</t>
  </si>
  <si>
    <t>Période</t>
  </si>
  <si>
    <t>Projet</t>
  </si>
  <si>
    <t>Frais de personel 'ANNÉE'</t>
  </si>
  <si>
    <t>Titre</t>
  </si>
  <si>
    <t>% d'affectation à l'exécution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</si>
</sst>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164" fontId="2" fillId="0" borderId="6" xfId="1" applyNumberFormat="1" applyFont="1" applyFill="1" applyBorder="1" applyAlignment="1" applyProtection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43" fontId="2" fillId="0" borderId="0" xfId="1" applyFont="1" applyProtection="1"/>
    <xf numFmtId="0" fontId="2" fillId="0" borderId="11" xfId="0" applyFont="1" applyBorder="1"/>
    <xf numFmtId="43" fontId="2" fillId="0" borderId="6" xfId="1" applyFont="1" applyFill="1" applyBorder="1" applyProtection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15" xfId="0" applyFont="1" applyBorder="1" applyAlignment="1">
      <alignment horizontal="left"/>
    </xf>
    <xf numFmtId="0" fontId="2" fillId="2" borderId="19" xfId="0" applyFont="1" applyFill="1" applyBorder="1"/>
    <xf numFmtId="0" fontId="2" fillId="2" borderId="20" xfId="0" applyFont="1" applyFill="1" applyBorder="1"/>
    <xf numFmtId="3" fontId="2" fillId="2" borderId="9" xfId="0" applyNumberFormat="1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43" fontId="6" fillId="0" borderId="1" xfId="1" applyFont="1" applyBorder="1"/>
    <xf numFmtId="4" fontId="4" fillId="0" borderId="1" xfId="0" applyNumberFormat="1" applyFont="1" applyBorder="1" applyAlignment="1" applyProtection="1">
      <alignment horizontal="center" vertical="center"/>
      <protection locked="0"/>
    </xf>
    <xf numFmtId="9" fontId="4" fillId="4" borderId="1" xfId="2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vertical="center" wrapText="1"/>
    </xf>
    <xf numFmtId="43" fontId="6" fillId="0" borderId="14" xfId="1" applyFont="1" applyBorder="1"/>
    <xf numFmtId="15" fontId="4" fillId="0" borderId="1" xfId="0" applyNumberFormat="1" applyFont="1" applyBorder="1" applyAlignment="1" applyProtection="1">
      <alignment horizontal="left" vertical="center"/>
      <protection locked="0"/>
    </xf>
    <xf numFmtId="43" fontId="6" fillId="0" borderId="1" xfId="1" applyFont="1" applyFill="1" applyBorder="1"/>
    <xf numFmtId="2" fontId="2" fillId="0" borderId="16" xfId="0" applyNumberFormat="1" applyFont="1" applyBorder="1" applyAlignment="1" applyProtection="1">
      <alignment horizontal="center" vertical="center"/>
      <protection locked="0"/>
    </xf>
    <xf numFmtId="15" fontId="4" fillId="0" borderId="17" xfId="0" applyNumberFormat="1" applyFont="1" applyBorder="1" applyAlignment="1" applyProtection="1">
      <alignment horizontal="left" vertical="center"/>
      <protection locked="0"/>
    </xf>
    <xf numFmtId="43" fontId="6" fillId="0" borderId="17" xfId="1" applyFont="1" applyFill="1" applyBorder="1"/>
    <xf numFmtId="4" fontId="4" fillId="0" borderId="17" xfId="0" applyNumberFormat="1" applyFont="1" applyBorder="1" applyAlignment="1" applyProtection="1">
      <alignment horizontal="center" vertical="center"/>
      <protection locked="0"/>
    </xf>
    <xf numFmtId="9" fontId="4" fillId="4" borderId="17" xfId="2" applyFont="1" applyFill="1" applyBorder="1" applyAlignment="1" applyProtection="1">
      <alignment horizontal="center" vertical="center"/>
      <protection locked="0"/>
    </xf>
    <xf numFmtId="0" fontId="7" fillId="5" borderId="0" xfId="0" applyFont="1" applyFill="1"/>
    <xf numFmtId="43" fontId="6" fillId="0" borderId="0" xfId="1" applyFont="1" applyProtection="1"/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16" xfId="0" applyFont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43" fontId="2" fillId="7" borderId="4" xfId="1" applyFont="1" applyFill="1" applyBorder="1" applyAlignment="1" applyProtection="1">
      <alignment horizontal="center"/>
    </xf>
    <xf numFmtId="43" fontId="2" fillId="7" borderId="10" xfId="1" applyFont="1" applyFill="1" applyBorder="1" applyAlignment="1" applyProtection="1">
      <alignment horizontal="center"/>
    </xf>
    <xf numFmtId="0" fontId="2" fillId="2" borderId="8" xfId="0" applyFont="1" applyFill="1" applyBorder="1"/>
    <xf numFmtId="43" fontId="2" fillId="2" borderId="9" xfId="1" applyFont="1" applyFill="1" applyBorder="1" applyProtection="1"/>
    <xf numFmtId="0" fontId="2" fillId="2" borderId="12" xfId="0" applyFont="1" applyFill="1" applyBorder="1"/>
    <xf numFmtId="43" fontId="8" fillId="8" borderId="13" xfId="0" applyNumberFormat="1" applyFont="1" applyFill="1" applyBorder="1"/>
    <xf numFmtId="0" fontId="2" fillId="6" borderId="13" xfId="0" applyFont="1" applyFill="1" applyBorder="1"/>
    <xf numFmtId="4" fontId="2" fillId="9" borderId="13" xfId="0" applyNumberFormat="1" applyFont="1" applyFill="1" applyBorder="1"/>
    <xf numFmtId="4" fontId="4" fillId="9" borderId="1" xfId="0" applyNumberFormat="1" applyFont="1" applyFill="1" applyBorder="1" applyAlignment="1" applyProtection="1">
      <alignment horizontal="center" vertical="center"/>
      <protection locked="0"/>
    </xf>
    <xf numFmtId="4" fontId="4" fillId="9" borderId="17" xfId="0" applyNumberFormat="1" applyFont="1" applyFill="1" applyBorder="1" applyAlignment="1" applyProtection="1">
      <alignment horizontal="center" vertical="center"/>
      <protection locked="0"/>
    </xf>
    <xf numFmtId="4" fontId="6" fillId="9" borderId="6" xfId="0" applyNumberFormat="1" applyFont="1" applyFill="1" applyBorder="1"/>
    <xf numFmtId="4" fontId="6" fillId="9" borderId="18" xfId="0" applyNumberFormat="1" applyFont="1" applyFill="1" applyBorder="1"/>
    <xf numFmtId="4" fontId="2" fillId="6" borderId="4" xfId="0" applyNumberFormat="1" applyFont="1" applyFill="1" applyBorder="1"/>
    <xf numFmtId="0" fontId="0" fillId="0" borderId="26" xfId="0" applyBorder="1"/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4" fontId="2" fillId="6" borderId="25" xfId="0" applyNumberFormat="1" applyFont="1" applyFill="1" applyBorder="1" applyAlignment="1">
      <alignment horizontal="center"/>
    </xf>
    <xf numFmtId="4" fontId="2" fillId="6" borderId="23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3">
    <cellStyle name="Komma" xfId="1" builtinId="3"/>
    <cellStyle name="Procent" xfId="2" builtinId="5"/>
    <cellStyle name="Standaard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ent Ratsarahery" id="{CA8266CA-C570-4173-9640-127865454708}" userId="S::laurent.ratsarahery@fedasil.be::70d7a8d5-caff-4916-9093-14b0c09f6a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06-25T15:01:40.46" personId="{CA8266CA-C570-4173-9640-127865454708}" id="{C2BE9AF6-B9BC-44AC-9CB5-25E937388E2C}">
    <text xml:space="preserve">Le premier mois complet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" dT="2024-06-25T15:01:40.46" personId="{CA8266CA-C570-4173-9640-127865454708}" id="{069A1947-A4F0-4200-ABB0-494E0F91A1E9}">
    <text xml:space="preserve">Le premier mois complet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7" dT="2024-06-25T15:01:40.46" personId="{CA8266CA-C570-4173-9640-127865454708}" id="{42F57430-64CC-4314-BAF5-B2B33954B0B0}">
    <text xml:space="preserve">Le premier mois complet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DEA0-0E06-40F8-A92A-8D3FAA55E213}">
  <dimension ref="A1:D81"/>
  <sheetViews>
    <sheetView workbookViewId="0">
      <selection activeCell="B89" sqref="B89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27</v>
      </c>
      <c r="B1" s="61"/>
      <c r="C1" s="61"/>
      <c r="D1" s="21"/>
    </row>
    <row r="2" spans="1:4" x14ac:dyDescent="0.25">
      <c r="A2" s="62" t="s">
        <v>28</v>
      </c>
      <c r="B2" s="61"/>
      <c r="C2" s="61"/>
      <c r="D2" s="39" t="s">
        <v>11</v>
      </c>
    </row>
    <row r="3" spans="1:4" x14ac:dyDescent="0.25">
      <c r="A3" s="62" t="s">
        <v>10</v>
      </c>
      <c r="B3" s="62"/>
      <c r="C3" s="62"/>
      <c r="D3" s="39" t="s">
        <v>11</v>
      </c>
    </row>
    <row r="4" spans="1:4" x14ac:dyDescent="0.25">
      <c r="A4" s="63" t="s">
        <v>29</v>
      </c>
      <c r="B4" s="62"/>
      <c r="C4" s="62"/>
      <c r="D4" s="39" t="s">
        <v>11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18</v>
      </c>
      <c r="C6" s="46" t="s">
        <v>1</v>
      </c>
      <c r="D6" s="21"/>
    </row>
    <row r="7" spans="1:4" x14ac:dyDescent="0.25">
      <c r="A7" s="1" t="s">
        <v>2</v>
      </c>
      <c r="B7" s="2" t="s">
        <v>15</v>
      </c>
      <c r="C7" s="3">
        <f>'Frais de personnel 2024 (logem)'!G5</f>
        <v>0</v>
      </c>
      <c r="D7" s="39" t="s">
        <v>14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13</v>
      </c>
    </row>
    <row r="9" spans="1:4" ht="15.75" thickBot="1" x14ac:dyDescent="0.3">
      <c r="A9" s="48"/>
      <c r="B9" s="48" t="s">
        <v>17</v>
      </c>
      <c r="C9" s="49">
        <f>SUM(C7:C8)</f>
        <v>0</v>
      </c>
      <c r="D9" s="39" t="s">
        <v>14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19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11</v>
      </c>
    </row>
    <row r="13" spans="1:4" ht="15.75" thickBot="1" x14ac:dyDescent="0.3">
      <c r="A13" s="1" t="s">
        <v>7</v>
      </c>
      <c r="B13" s="7" t="s">
        <v>26</v>
      </c>
      <c r="C13" s="8"/>
      <c r="D13" s="39" t="s">
        <v>11</v>
      </c>
    </row>
    <row r="14" spans="1:4" ht="15.75" thickBot="1" x14ac:dyDescent="0.3">
      <c r="A14" s="48"/>
      <c r="B14" s="50" t="s">
        <v>25</v>
      </c>
      <c r="C14" s="49">
        <f>SUM(C12:C13)</f>
        <v>0</v>
      </c>
      <c r="D14" s="39" t="s">
        <v>14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12</v>
      </c>
    </row>
    <row r="18" spans="1:4" hidden="1" x14ac:dyDescent="0.25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18</v>
      </c>
      <c r="C19" s="46" t="s">
        <v>1</v>
      </c>
      <c r="D19" s="21"/>
    </row>
    <row r="20" spans="1:4" hidden="1" x14ac:dyDescent="0.25">
      <c r="A20" s="1" t="s">
        <v>2</v>
      </c>
      <c r="B20" s="2" t="s">
        <v>15</v>
      </c>
      <c r="C20" s="3">
        <f>'Frais de personnel 2024 (logem)'!G8</f>
        <v>0</v>
      </c>
      <c r="D20" s="39" t="s">
        <v>14</v>
      </c>
    </row>
    <row r="21" spans="1:4" hidden="1" x14ac:dyDescent="0.25">
      <c r="A21" s="41" t="s">
        <v>3</v>
      </c>
      <c r="B21" s="2" t="s">
        <v>4</v>
      </c>
      <c r="C21" s="4">
        <f>0.4*C20</f>
        <v>0</v>
      </c>
      <c r="D21" s="39" t="s">
        <v>13</v>
      </c>
    </row>
    <row r="22" spans="1:4" ht="15.75" hidden="1" thickBot="1" x14ac:dyDescent="0.3">
      <c r="A22" s="48"/>
      <c r="B22" s="48" t="s">
        <v>17</v>
      </c>
      <c r="C22" s="49">
        <f>SUM(C20:C21)</f>
        <v>0</v>
      </c>
      <c r="D22" s="39" t="s">
        <v>14</v>
      </c>
    </row>
    <row r="23" spans="1:4" hidden="1" x14ac:dyDescent="0.25">
      <c r="A23" s="5"/>
      <c r="B23" s="5"/>
      <c r="C23" s="6"/>
      <c r="D23" s="21"/>
    </row>
    <row r="24" spans="1:4" hidden="1" x14ac:dyDescent="0.25">
      <c r="A24" s="44" t="s">
        <v>0</v>
      </c>
      <c r="B24" s="45" t="s">
        <v>19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11</v>
      </c>
    </row>
    <row r="26" spans="1:4" hidden="1" x14ac:dyDescent="0.25">
      <c r="A26" s="1" t="s">
        <v>7</v>
      </c>
      <c r="B26" s="7" t="s">
        <v>26</v>
      </c>
      <c r="C26" s="8"/>
      <c r="D26" s="39" t="s">
        <v>11</v>
      </c>
    </row>
    <row r="27" spans="1:4" ht="15.75" hidden="1" thickBot="1" x14ac:dyDescent="0.3">
      <c r="A27" s="48"/>
      <c r="B27" s="50" t="s">
        <v>25</v>
      </c>
      <c r="C27" s="49">
        <f>SUM(C25:C26)</f>
        <v>0</v>
      </c>
      <c r="D27" s="39" t="s">
        <v>14</v>
      </c>
    </row>
    <row r="28" spans="1:4" hidden="1" x14ac:dyDescent="0.25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12</v>
      </c>
    </row>
    <row r="30" spans="1:4" hidden="1" x14ac:dyDescent="0.25"/>
    <row r="31" spans="1:4" hidden="1" x14ac:dyDescent="0.25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18</v>
      </c>
      <c r="C32" s="46" t="s">
        <v>1</v>
      </c>
      <c r="D32" s="21"/>
    </row>
    <row r="33" spans="1:4" hidden="1" x14ac:dyDescent="0.25">
      <c r="A33" s="1" t="s">
        <v>2</v>
      </c>
      <c r="B33" s="2" t="s">
        <v>15</v>
      </c>
      <c r="C33" s="3">
        <f>'Frais de personnel 2024 (logem)'!G20</f>
        <v>0</v>
      </c>
      <c r="D33" s="39" t="s">
        <v>14</v>
      </c>
    </row>
    <row r="34" spans="1:4" hidden="1" x14ac:dyDescent="0.25">
      <c r="A34" s="41" t="s">
        <v>3</v>
      </c>
      <c r="B34" s="2" t="s">
        <v>4</v>
      </c>
      <c r="C34" s="4">
        <f>0.4*C33</f>
        <v>0</v>
      </c>
      <c r="D34" s="39" t="s">
        <v>13</v>
      </c>
    </row>
    <row r="35" spans="1:4" ht="15.75" hidden="1" thickBot="1" x14ac:dyDescent="0.3">
      <c r="A35" s="48"/>
      <c r="B35" s="48" t="s">
        <v>17</v>
      </c>
      <c r="C35" s="49">
        <f>SUM(C33:C34)</f>
        <v>0</v>
      </c>
      <c r="D35" s="39" t="s">
        <v>14</v>
      </c>
    </row>
    <row r="36" spans="1:4" hidden="1" x14ac:dyDescent="0.25">
      <c r="A36" s="5"/>
      <c r="B36" s="5"/>
      <c r="C36" s="6"/>
      <c r="D36" s="21"/>
    </row>
    <row r="37" spans="1:4" hidden="1" x14ac:dyDescent="0.25">
      <c r="A37" s="44" t="s">
        <v>0</v>
      </c>
      <c r="B37" s="45" t="s">
        <v>19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11</v>
      </c>
    </row>
    <row r="39" spans="1:4" hidden="1" x14ac:dyDescent="0.25">
      <c r="A39" s="1" t="s">
        <v>7</v>
      </c>
      <c r="B39" s="7" t="s">
        <v>26</v>
      </c>
      <c r="C39" s="8"/>
      <c r="D39" s="39" t="s">
        <v>11</v>
      </c>
    </row>
    <row r="40" spans="1:4" ht="15.75" hidden="1" thickBot="1" x14ac:dyDescent="0.3">
      <c r="A40" s="48"/>
      <c r="B40" s="50" t="s">
        <v>25</v>
      </c>
      <c r="C40" s="49">
        <f>SUM(C38:C39)</f>
        <v>0</v>
      </c>
      <c r="D40" s="39" t="s">
        <v>14</v>
      </c>
    </row>
    <row r="41" spans="1:4" hidden="1" x14ac:dyDescent="0.25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12</v>
      </c>
    </row>
    <row r="43" spans="1:4" hidden="1" x14ac:dyDescent="0.25"/>
    <row r="44" spans="1:4" hidden="1" x14ac:dyDescent="0.25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18</v>
      </c>
      <c r="C45" s="46" t="s">
        <v>1</v>
      </c>
      <c r="D45" s="21"/>
    </row>
    <row r="46" spans="1:4" hidden="1" x14ac:dyDescent="0.25">
      <c r="A46" s="1" t="s">
        <v>2</v>
      </c>
      <c r="B46" s="2" t="s">
        <v>15</v>
      </c>
      <c r="C46" s="3">
        <f>'Frais de personnel 2024 (logem)'!G32</f>
        <v>0</v>
      </c>
      <c r="D46" s="39" t="s">
        <v>14</v>
      </c>
    </row>
    <row r="47" spans="1:4" hidden="1" x14ac:dyDescent="0.25">
      <c r="A47" s="41" t="s">
        <v>3</v>
      </c>
      <c r="B47" s="2" t="s">
        <v>4</v>
      </c>
      <c r="C47" s="4">
        <f>0.4*C46</f>
        <v>0</v>
      </c>
      <c r="D47" s="39" t="s">
        <v>13</v>
      </c>
    </row>
    <row r="48" spans="1:4" ht="15.75" hidden="1" thickBot="1" x14ac:dyDescent="0.3">
      <c r="A48" s="48"/>
      <c r="B48" s="48" t="s">
        <v>17</v>
      </c>
      <c r="C48" s="49">
        <f>SUM(C46:C47)</f>
        <v>0</v>
      </c>
      <c r="D48" s="39" t="s">
        <v>14</v>
      </c>
    </row>
    <row r="49" spans="1:4" hidden="1" x14ac:dyDescent="0.25">
      <c r="A49" s="5"/>
      <c r="B49" s="5"/>
      <c r="C49" s="6"/>
      <c r="D49" s="21"/>
    </row>
    <row r="50" spans="1:4" hidden="1" x14ac:dyDescent="0.25">
      <c r="A50" s="44" t="s">
        <v>0</v>
      </c>
      <c r="B50" s="45" t="s">
        <v>19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11</v>
      </c>
    </row>
    <row r="52" spans="1:4" hidden="1" x14ac:dyDescent="0.25">
      <c r="A52" s="1" t="s">
        <v>7</v>
      </c>
      <c r="B52" s="7" t="s">
        <v>26</v>
      </c>
      <c r="C52" s="8"/>
      <c r="D52" s="39" t="s">
        <v>11</v>
      </c>
    </row>
    <row r="53" spans="1:4" ht="15.75" hidden="1" thickBot="1" x14ac:dyDescent="0.3">
      <c r="A53" s="48"/>
      <c r="B53" s="50" t="s">
        <v>25</v>
      </c>
      <c r="C53" s="49">
        <f>SUM(C51:C52)</f>
        <v>0</v>
      </c>
      <c r="D53" s="39" t="s">
        <v>14</v>
      </c>
    </row>
    <row r="54" spans="1:4" hidden="1" x14ac:dyDescent="0.25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12</v>
      </c>
    </row>
    <row r="56" spans="1:4" hidden="1" x14ac:dyDescent="0.25"/>
    <row r="57" spans="1:4" hidden="1" x14ac:dyDescent="0.25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18</v>
      </c>
      <c r="C58" s="46" t="s">
        <v>1</v>
      </c>
      <c r="D58" s="21"/>
    </row>
    <row r="59" spans="1:4" hidden="1" x14ac:dyDescent="0.25">
      <c r="A59" s="1" t="s">
        <v>2</v>
      </c>
      <c r="B59" s="2" t="s">
        <v>15</v>
      </c>
      <c r="C59" s="3">
        <f>'Frais de personnel 2024 (logem)'!G44</f>
        <v>0</v>
      </c>
      <c r="D59" s="39" t="s">
        <v>14</v>
      </c>
    </row>
    <row r="60" spans="1:4" hidden="1" x14ac:dyDescent="0.25">
      <c r="A60" s="41" t="s">
        <v>3</v>
      </c>
      <c r="B60" s="2" t="s">
        <v>4</v>
      </c>
      <c r="C60" s="4">
        <f>0.4*C59</f>
        <v>0</v>
      </c>
      <c r="D60" s="39" t="s">
        <v>13</v>
      </c>
    </row>
    <row r="61" spans="1:4" ht="15.75" hidden="1" thickBot="1" x14ac:dyDescent="0.3">
      <c r="A61" s="48"/>
      <c r="B61" s="48" t="s">
        <v>17</v>
      </c>
      <c r="C61" s="49">
        <f>SUM(C59:C60)</f>
        <v>0</v>
      </c>
      <c r="D61" s="39" t="s">
        <v>14</v>
      </c>
    </row>
    <row r="62" spans="1:4" hidden="1" x14ac:dyDescent="0.25">
      <c r="A62" s="5"/>
      <c r="B62" s="5"/>
      <c r="C62" s="6"/>
      <c r="D62" s="21"/>
    </row>
    <row r="63" spans="1:4" hidden="1" x14ac:dyDescent="0.25">
      <c r="A63" s="44" t="s">
        <v>0</v>
      </c>
      <c r="B63" s="45" t="s">
        <v>19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11</v>
      </c>
    </row>
    <row r="65" spans="1:4" hidden="1" x14ac:dyDescent="0.25">
      <c r="A65" s="1" t="s">
        <v>7</v>
      </c>
      <c r="B65" s="7" t="s">
        <v>26</v>
      </c>
      <c r="C65" s="8"/>
      <c r="D65" s="39" t="s">
        <v>11</v>
      </c>
    </row>
    <row r="66" spans="1:4" ht="15.75" hidden="1" thickBot="1" x14ac:dyDescent="0.3">
      <c r="A66" s="48"/>
      <c r="B66" s="50" t="s">
        <v>25</v>
      </c>
      <c r="C66" s="49">
        <f>SUM(C64:C65)</f>
        <v>0</v>
      </c>
      <c r="D66" s="39" t="s">
        <v>14</v>
      </c>
    </row>
    <row r="67" spans="1:4" hidden="1" x14ac:dyDescent="0.25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12</v>
      </c>
    </row>
    <row r="69" spans="1:4" hidden="1" x14ac:dyDescent="0.25"/>
    <row r="70" spans="1:4" hidden="1" x14ac:dyDescent="0.25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18</v>
      </c>
      <c r="C71" s="46" t="s">
        <v>1</v>
      </c>
      <c r="D71" s="21"/>
    </row>
    <row r="72" spans="1:4" hidden="1" x14ac:dyDescent="0.25">
      <c r="A72" s="1" t="s">
        <v>2</v>
      </c>
      <c r="B72" s="2" t="s">
        <v>15</v>
      </c>
      <c r="C72" s="3">
        <f>'Frais de personnel 2024 (logem)'!G56</f>
        <v>0</v>
      </c>
      <c r="D72" s="39" t="s">
        <v>14</v>
      </c>
    </row>
    <row r="73" spans="1:4" hidden="1" x14ac:dyDescent="0.25">
      <c r="A73" s="41" t="s">
        <v>3</v>
      </c>
      <c r="B73" s="2" t="s">
        <v>4</v>
      </c>
      <c r="C73" s="4">
        <f>0.4*C72</f>
        <v>0</v>
      </c>
      <c r="D73" s="39" t="s">
        <v>13</v>
      </c>
    </row>
    <row r="74" spans="1:4" ht="15.75" hidden="1" thickBot="1" x14ac:dyDescent="0.3">
      <c r="A74" s="48"/>
      <c r="B74" s="48" t="s">
        <v>17</v>
      </c>
      <c r="C74" s="49">
        <f>SUM(C72:C73)</f>
        <v>0</v>
      </c>
      <c r="D74" s="39" t="s">
        <v>14</v>
      </c>
    </row>
    <row r="75" spans="1:4" hidden="1" x14ac:dyDescent="0.25">
      <c r="A75" s="5"/>
      <c r="B75" s="5"/>
      <c r="C75" s="6"/>
      <c r="D75" s="21"/>
    </row>
    <row r="76" spans="1:4" hidden="1" x14ac:dyDescent="0.25">
      <c r="A76" s="44" t="s">
        <v>0</v>
      </c>
      <c r="B76" s="45" t="s">
        <v>19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11</v>
      </c>
    </row>
    <row r="78" spans="1:4" hidden="1" x14ac:dyDescent="0.25">
      <c r="A78" s="1" t="s">
        <v>7</v>
      </c>
      <c r="B78" s="7" t="s">
        <v>26</v>
      </c>
      <c r="C78" s="8"/>
      <c r="D78" s="39" t="s">
        <v>11</v>
      </c>
    </row>
    <row r="79" spans="1:4" ht="15.75" hidden="1" thickBot="1" x14ac:dyDescent="0.3">
      <c r="A79" s="48"/>
      <c r="B79" s="50" t="s">
        <v>25</v>
      </c>
      <c r="C79" s="49">
        <f>SUM(C77:C78)</f>
        <v>0</v>
      </c>
      <c r="D79" s="39" t="s">
        <v>14</v>
      </c>
    </row>
    <row r="80" spans="1:4" hidden="1" x14ac:dyDescent="0.25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12</v>
      </c>
    </row>
  </sheetData>
  <mergeCells count="4">
    <mergeCell ref="A1:C1"/>
    <mergeCell ref="A2:C2"/>
    <mergeCell ref="A3:C3"/>
    <mergeCell ref="A4:C4"/>
  </mergeCells>
  <conditionalFormatting sqref="C16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C29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C42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C5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C68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C8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D308-B6A6-4F5C-B3D7-08E199F61404}">
  <dimension ref="A1:H68"/>
  <sheetViews>
    <sheetView tabSelected="1" workbookViewId="0">
      <selection activeCell="H78" sqref="H78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10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30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32</v>
      </c>
      <c r="B4" s="18"/>
      <c r="C4" s="18"/>
      <c r="D4" s="18"/>
      <c r="E4" s="18"/>
      <c r="F4" s="18"/>
      <c r="G4" s="19" t="s">
        <v>8</v>
      </c>
      <c r="H4" s="11"/>
    </row>
    <row r="5" spans="1:8" ht="15.75" thickBot="1" x14ac:dyDescent="0.3">
      <c r="A5" s="52" t="s">
        <v>9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60"/>
      <c r="D6" s="60"/>
      <c r="E6" s="60"/>
      <c r="F6" s="60"/>
      <c r="G6" s="13"/>
    </row>
    <row r="7" spans="1:8" s="14" customFormat="1" ht="39" thickBot="1" x14ac:dyDescent="0.3">
      <c r="A7" s="22" t="s">
        <v>23</v>
      </c>
      <c r="B7" s="20" t="s">
        <v>22</v>
      </c>
      <c r="C7" s="23" t="s">
        <v>24</v>
      </c>
      <c r="D7" s="23" t="s">
        <v>20</v>
      </c>
      <c r="E7" s="23" t="s">
        <v>21</v>
      </c>
      <c r="F7" s="23" t="s">
        <v>33</v>
      </c>
      <c r="G7" s="24" t="s">
        <v>8</v>
      </c>
    </row>
    <row r="8" spans="1:8" x14ac:dyDescent="0.25">
      <c r="A8" s="64" t="s">
        <v>31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31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31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31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31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  <row r="68" spans="1:7" hidden="1" x14ac:dyDescent="0.25"/>
  </sheetData>
  <mergeCells count="8">
    <mergeCell ref="A44:F44"/>
    <mergeCell ref="A56:F56"/>
    <mergeCell ref="C1:G1"/>
    <mergeCell ref="C2:G2"/>
    <mergeCell ref="C5:F5"/>
    <mergeCell ref="A8:F8"/>
    <mergeCell ref="A20:F20"/>
    <mergeCell ref="A32:F3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workbookViewId="0">
      <selection activeCell="B89" sqref="B89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27</v>
      </c>
      <c r="B1" s="61"/>
      <c r="C1" s="61"/>
      <c r="D1" s="21"/>
    </row>
    <row r="2" spans="1:4" x14ac:dyDescent="0.25">
      <c r="A2" s="62" t="s">
        <v>28</v>
      </c>
      <c r="B2" s="61"/>
      <c r="C2" s="61"/>
      <c r="D2" s="39" t="s">
        <v>11</v>
      </c>
    </row>
    <row r="3" spans="1:4" x14ac:dyDescent="0.25">
      <c r="A3" s="62" t="s">
        <v>10</v>
      </c>
      <c r="B3" s="62"/>
      <c r="C3" s="62"/>
      <c r="D3" s="39" t="s">
        <v>11</v>
      </c>
    </row>
    <row r="4" spans="1:4" x14ac:dyDescent="0.25">
      <c r="A4" s="63" t="s">
        <v>29</v>
      </c>
      <c r="B4" s="62"/>
      <c r="C4" s="62"/>
      <c r="D4" s="39" t="s">
        <v>11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18</v>
      </c>
      <c r="C6" s="46" t="s">
        <v>1</v>
      </c>
      <c r="D6" s="21"/>
    </row>
    <row r="7" spans="1:4" x14ac:dyDescent="0.25">
      <c r="A7" s="1" t="s">
        <v>2</v>
      </c>
      <c r="B7" s="2" t="s">
        <v>15</v>
      </c>
      <c r="C7" s="3">
        <f>'Frais de personnel 2025'!G5</f>
        <v>0</v>
      </c>
      <c r="D7" s="39" t="s">
        <v>14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13</v>
      </c>
    </row>
    <row r="9" spans="1:4" ht="15.75" thickBot="1" x14ac:dyDescent="0.3">
      <c r="A9" s="48"/>
      <c r="B9" s="48" t="s">
        <v>17</v>
      </c>
      <c r="C9" s="49">
        <f>SUM(C7:C8)</f>
        <v>0</v>
      </c>
      <c r="D9" s="39" t="s">
        <v>14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19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11</v>
      </c>
    </row>
    <row r="13" spans="1:4" ht="15.75" thickBot="1" x14ac:dyDescent="0.3">
      <c r="A13" s="1" t="s">
        <v>7</v>
      </c>
      <c r="B13" s="7" t="s">
        <v>26</v>
      </c>
      <c r="C13" s="8"/>
      <c r="D13" s="39" t="s">
        <v>11</v>
      </c>
    </row>
    <row r="14" spans="1:4" ht="15.75" thickBot="1" x14ac:dyDescent="0.3">
      <c r="A14" s="48"/>
      <c r="B14" s="50" t="s">
        <v>25</v>
      </c>
      <c r="C14" s="49">
        <f>SUM(C12:C13)</f>
        <v>0</v>
      </c>
      <c r="D14" s="39" t="s">
        <v>14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12</v>
      </c>
    </row>
    <row r="18" spans="1:4" ht="15.75" hidden="1" thickBot="1" x14ac:dyDescent="0.3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18</v>
      </c>
      <c r="C19" s="46" t="s">
        <v>1</v>
      </c>
      <c r="D19" s="21"/>
    </row>
    <row r="20" spans="1:4" hidden="1" x14ac:dyDescent="0.25">
      <c r="A20" s="1" t="s">
        <v>2</v>
      </c>
      <c r="B20" s="2" t="s">
        <v>15</v>
      </c>
      <c r="C20" s="3">
        <f>'Frais de personnel 2025'!G8</f>
        <v>0</v>
      </c>
      <c r="D20" s="39" t="s">
        <v>14</v>
      </c>
    </row>
    <row r="21" spans="1:4" ht="15.75" hidden="1" thickBot="1" x14ac:dyDescent="0.3">
      <c r="A21" s="41" t="s">
        <v>3</v>
      </c>
      <c r="B21" s="2" t="s">
        <v>4</v>
      </c>
      <c r="C21" s="4">
        <f>0.4*C20</f>
        <v>0</v>
      </c>
      <c r="D21" s="39" t="s">
        <v>13</v>
      </c>
    </row>
    <row r="22" spans="1:4" ht="15.75" hidden="1" thickBot="1" x14ac:dyDescent="0.3">
      <c r="A22" s="48"/>
      <c r="B22" s="48" t="s">
        <v>17</v>
      </c>
      <c r="C22" s="49">
        <f>SUM(C20:C21)</f>
        <v>0</v>
      </c>
      <c r="D22" s="39" t="s">
        <v>14</v>
      </c>
    </row>
    <row r="23" spans="1:4" ht="15.75" hidden="1" thickBot="1" x14ac:dyDescent="0.3">
      <c r="A23" s="5"/>
      <c r="B23" s="5"/>
      <c r="C23" s="6"/>
      <c r="D23" s="21"/>
    </row>
    <row r="24" spans="1:4" hidden="1" x14ac:dyDescent="0.25">
      <c r="A24" s="44" t="s">
        <v>0</v>
      </c>
      <c r="B24" s="45" t="s">
        <v>19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11</v>
      </c>
    </row>
    <row r="26" spans="1:4" ht="15.75" hidden="1" thickBot="1" x14ac:dyDescent="0.3">
      <c r="A26" s="1" t="s">
        <v>7</v>
      </c>
      <c r="B26" s="7" t="s">
        <v>26</v>
      </c>
      <c r="C26" s="8"/>
      <c r="D26" s="39" t="s">
        <v>11</v>
      </c>
    </row>
    <row r="27" spans="1:4" ht="15.75" hidden="1" thickBot="1" x14ac:dyDescent="0.3">
      <c r="A27" s="48"/>
      <c r="B27" s="50" t="s">
        <v>25</v>
      </c>
      <c r="C27" s="49">
        <f>SUM(C25:C26)</f>
        <v>0</v>
      </c>
      <c r="D27" s="39" t="s">
        <v>14</v>
      </c>
    </row>
    <row r="28" spans="1:4" ht="15.75" hidden="1" thickBot="1" x14ac:dyDescent="0.3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12</v>
      </c>
    </row>
    <row r="30" spans="1:4" hidden="1" x14ac:dyDescent="0.25"/>
    <row r="31" spans="1:4" ht="15.75" hidden="1" thickBot="1" x14ac:dyDescent="0.3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18</v>
      </c>
      <c r="C32" s="46" t="s">
        <v>1</v>
      </c>
      <c r="D32" s="21"/>
    </row>
    <row r="33" spans="1:4" hidden="1" x14ac:dyDescent="0.25">
      <c r="A33" s="1" t="s">
        <v>2</v>
      </c>
      <c r="B33" s="2" t="s">
        <v>15</v>
      </c>
      <c r="C33" s="3">
        <f>'Frais de personnel 2025'!G20</f>
        <v>0</v>
      </c>
      <c r="D33" s="39" t="s">
        <v>14</v>
      </c>
    </row>
    <row r="34" spans="1:4" ht="15.75" hidden="1" thickBot="1" x14ac:dyDescent="0.3">
      <c r="A34" s="41" t="s">
        <v>3</v>
      </c>
      <c r="B34" s="2" t="s">
        <v>4</v>
      </c>
      <c r="C34" s="4">
        <f>0.4*C33</f>
        <v>0</v>
      </c>
      <c r="D34" s="39" t="s">
        <v>13</v>
      </c>
    </row>
    <row r="35" spans="1:4" ht="15.75" hidden="1" thickBot="1" x14ac:dyDescent="0.3">
      <c r="A35" s="48"/>
      <c r="B35" s="48" t="s">
        <v>17</v>
      </c>
      <c r="C35" s="49">
        <f>SUM(C33:C34)</f>
        <v>0</v>
      </c>
      <c r="D35" s="39" t="s">
        <v>14</v>
      </c>
    </row>
    <row r="36" spans="1:4" ht="15.75" hidden="1" thickBot="1" x14ac:dyDescent="0.3">
      <c r="A36" s="5"/>
      <c r="B36" s="5"/>
      <c r="C36" s="6"/>
      <c r="D36" s="21"/>
    </row>
    <row r="37" spans="1:4" hidden="1" x14ac:dyDescent="0.25">
      <c r="A37" s="44" t="s">
        <v>0</v>
      </c>
      <c r="B37" s="45" t="s">
        <v>19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11</v>
      </c>
    </row>
    <row r="39" spans="1:4" ht="15.75" hidden="1" thickBot="1" x14ac:dyDescent="0.3">
      <c r="A39" s="1" t="s">
        <v>7</v>
      </c>
      <c r="B39" s="7" t="s">
        <v>26</v>
      </c>
      <c r="C39" s="8"/>
      <c r="D39" s="39" t="s">
        <v>11</v>
      </c>
    </row>
    <row r="40" spans="1:4" ht="15.75" hidden="1" thickBot="1" x14ac:dyDescent="0.3">
      <c r="A40" s="48"/>
      <c r="B40" s="50" t="s">
        <v>25</v>
      </c>
      <c r="C40" s="49">
        <f>SUM(C38:C39)</f>
        <v>0</v>
      </c>
      <c r="D40" s="39" t="s">
        <v>14</v>
      </c>
    </row>
    <row r="41" spans="1:4" ht="15.75" hidden="1" thickBot="1" x14ac:dyDescent="0.3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12</v>
      </c>
    </row>
    <row r="43" spans="1:4" hidden="1" x14ac:dyDescent="0.25"/>
    <row r="44" spans="1:4" ht="15.75" hidden="1" thickBot="1" x14ac:dyDescent="0.3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18</v>
      </c>
      <c r="C45" s="46" t="s">
        <v>1</v>
      </c>
      <c r="D45" s="21"/>
    </row>
    <row r="46" spans="1:4" hidden="1" x14ac:dyDescent="0.25">
      <c r="A46" s="1" t="s">
        <v>2</v>
      </c>
      <c r="B46" s="2" t="s">
        <v>15</v>
      </c>
      <c r="C46" s="3">
        <f>'Frais de personnel 2025'!G32</f>
        <v>0</v>
      </c>
      <c r="D46" s="39" t="s">
        <v>14</v>
      </c>
    </row>
    <row r="47" spans="1:4" ht="15.75" hidden="1" thickBot="1" x14ac:dyDescent="0.3">
      <c r="A47" s="41" t="s">
        <v>3</v>
      </c>
      <c r="B47" s="2" t="s">
        <v>4</v>
      </c>
      <c r="C47" s="4">
        <f>0.4*C46</f>
        <v>0</v>
      </c>
      <c r="D47" s="39" t="s">
        <v>13</v>
      </c>
    </row>
    <row r="48" spans="1:4" ht="15.75" hidden="1" thickBot="1" x14ac:dyDescent="0.3">
      <c r="A48" s="48"/>
      <c r="B48" s="48" t="s">
        <v>17</v>
      </c>
      <c r="C48" s="49">
        <f>SUM(C46:C47)</f>
        <v>0</v>
      </c>
      <c r="D48" s="39" t="s">
        <v>14</v>
      </c>
    </row>
    <row r="49" spans="1:4" ht="15.75" hidden="1" thickBot="1" x14ac:dyDescent="0.3">
      <c r="A49" s="5"/>
      <c r="B49" s="5"/>
      <c r="C49" s="6"/>
      <c r="D49" s="21"/>
    </row>
    <row r="50" spans="1:4" hidden="1" x14ac:dyDescent="0.25">
      <c r="A50" s="44" t="s">
        <v>0</v>
      </c>
      <c r="B50" s="45" t="s">
        <v>19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11</v>
      </c>
    </row>
    <row r="52" spans="1:4" ht="15.75" hidden="1" thickBot="1" x14ac:dyDescent="0.3">
      <c r="A52" s="1" t="s">
        <v>7</v>
      </c>
      <c r="B52" s="7" t="s">
        <v>26</v>
      </c>
      <c r="C52" s="8"/>
      <c r="D52" s="39" t="s">
        <v>11</v>
      </c>
    </row>
    <row r="53" spans="1:4" ht="15.75" hidden="1" thickBot="1" x14ac:dyDescent="0.3">
      <c r="A53" s="48"/>
      <c r="B53" s="50" t="s">
        <v>25</v>
      </c>
      <c r="C53" s="49">
        <f>SUM(C51:C52)</f>
        <v>0</v>
      </c>
      <c r="D53" s="39" t="s">
        <v>14</v>
      </c>
    </row>
    <row r="54" spans="1:4" ht="15.75" hidden="1" thickBot="1" x14ac:dyDescent="0.3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12</v>
      </c>
    </row>
    <row r="56" spans="1:4" hidden="1" x14ac:dyDescent="0.25"/>
    <row r="57" spans="1:4" ht="15.75" hidden="1" thickBot="1" x14ac:dyDescent="0.3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18</v>
      </c>
      <c r="C58" s="46" t="s">
        <v>1</v>
      </c>
      <c r="D58" s="21"/>
    </row>
    <row r="59" spans="1:4" hidden="1" x14ac:dyDescent="0.25">
      <c r="A59" s="1" t="s">
        <v>2</v>
      </c>
      <c r="B59" s="2" t="s">
        <v>15</v>
      </c>
      <c r="C59" s="3">
        <f>'Frais de personnel 2025'!G44</f>
        <v>0</v>
      </c>
      <c r="D59" s="39" t="s">
        <v>14</v>
      </c>
    </row>
    <row r="60" spans="1:4" ht="15.75" hidden="1" thickBot="1" x14ac:dyDescent="0.3">
      <c r="A60" s="41" t="s">
        <v>3</v>
      </c>
      <c r="B60" s="2" t="s">
        <v>4</v>
      </c>
      <c r="C60" s="4">
        <f>0.4*C59</f>
        <v>0</v>
      </c>
      <c r="D60" s="39" t="s">
        <v>13</v>
      </c>
    </row>
    <row r="61" spans="1:4" ht="15.75" hidden="1" thickBot="1" x14ac:dyDescent="0.3">
      <c r="A61" s="48"/>
      <c r="B61" s="48" t="s">
        <v>17</v>
      </c>
      <c r="C61" s="49">
        <f>SUM(C59:C60)</f>
        <v>0</v>
      </c>
      <c r="D61" s="39" t="s">
        <v>14</v>
      </c>
    </row>
    <row r="62" spans="1:4" ht="15.75" hidden="1" thickBot="1" x14ac:dyDescent="0.3">
      <c r="A62" s="5"/>
      <c r="B62" s="5"/>
      <c r="C62" s="6"/>
      <c r="D62" s="21"/>
    </row>
    <row r="63" spans="1:4" hidden="1" x14ac:dyDescent="0.25">
      <c r="A63" s="44" t="s">
        <v>0</v>
      </c>
      <c r="B63" s="45" t="s">
        <v>19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11</v>
      </c>
    </row>
    <row r="65" spans="1:4" ht="15.75" hidden="1" thickBot="1" x14ac:dyDescent="0.3">
      <c r="A65" s="1" t="s">
        <v>7</v>
      </c>
      <c r="B65" s="7" t="s">
        <v>26</v>
      </c>
      <c r="C65" s="8"/>
      <c r="D65" s="39" t="s">
        <v>11</v>
      </c>
    </row>
    <row r="66" spans="1:4" ht="15.75" hidden="1" thickBot="1" x14ac:dyDescent="0.3">
      <c r="A66" s="48"/>
      <c r="B66" s="50" t="s">
        <v>25</v>
      </c>
      <c r="C66" s="49">
        <f>SUM(C64:C65)</f>
        <v>0</v>
      </c>
      <c r="D66" s="39" t="s">
        <v>14</v>
      </c>
    </row>
    <row r="67" spans="1:4" ht="15.75" hidden="1" thickBot="1" x14ac:dyDescent="0.3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12</v>
      </c>
    </row>
    <row r="69" spans="1:4" hidden="1" x14ac:dyDescent="0.25"/>
    <row r="70" spans="1:4" ht="15.75" hidden="1" thickBot="1" x14ac:dyDescent="0.3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18</v>
      </c>
      <c r="C71" s="46" t="s">
        <v>1</v>
      </c>
      <c r="D71" s="21"/>
    </row>
    <row r="72" spans="1:4" hidden="1" x14ac:dyDescent="0.25">
      <c r="A72" s="1" t="s">
        <v>2</v>
      </c>
      <c r="B72" s="2" t="s">
        <v>15</v>
      </c>
      <c r="C72" s="3">
        <f>'Frais de personnel 2025'!G56</f>
        <v>0</v>
      </c>
      <c r="D72" s="39" t="s">
        <v>14</v>
      </c>
    </row>
    <row r="73" spans="1:4" ht="15.75" hidden="1" thickBot="1" x14ac:dyDescent="0.3">
      <c r="A73" s="41" t="s">
        <v>3</v>
      </c>
      <c r="B73" s="2" t="s">
        <v>4</v>
      </c>
      <c r="C73" s="4">
        <f>0.4*C72</f>
        <v>0</v>
      </c>
      <c r="D73" s="39" t="s">
        <v>13</v>
      </c>
    </row>
    <row r="74" spans="1:4" ht="15.75" hidden="1" thickBot="1" x14ac:dyDescent="0.3">
      <c r="A74" s="48"/>
      <c r="B74" s="48" t="s">
        <v>17</v>
      </c>
      <c r="C74" s="49">
        <f>SUM(C72:C73)</f>
        <v>0</v>
      </c>
      <c r="D74" s="39" t="s">
        <v>14</v>
      </c>
    </row>
    <row r="75" spans="1:4" ht="15.75" hidden="1" thickBot="1" x14ac:dyDescent="0.3">
      <c r="A75" s="5"/>
      <c r="B75" s="5"/>
      <c r="C75" s="6"/>
      <c r="D75" s="21"/>
    </row>
    <row r="76" spans="1:4" hidden="1" x14ac:dyDescent="0.25">
      <c r="A76" s="44" t="s">
        <v>0</v>
      </c>
      <c r="B76" s="45" t="s">
        <v>19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11</v>
      </c>
    </row>
    <row r="78" spans="1:4" ht="15.75" hidden="1" thickBot="1" x14ac:dyDescent="0.3">
      <c r="A78" s="1" t="s">
        <v>7</v>
      </c>
      <c r="B78" s="7" t="s">
        <v>26</v>
      </c>
      <c r="C78" s="8"/>
      <c r="D78" s="39" t="s">
        <v>11</v>
      </c>
    </row>
    <row r="79" spans="1:4" ht="15.75" hidden="1" thickBot="1" x14ac:dyDescent="0.3">
      <c r="A79" s="48"/>
      <c r="B79" s="50" t="s">
        <v>25</v>
      </c>
      <c r="C79" s="49">
        <f>SUM(C77:C78)</f>
        <v>0</v>
      </c>
      <c r="D79" s="39" t="s">
        <v>14</v>
      </c>
    </row>
    <row r="80" spans="1:4" ht="15.75" hidden="1" thickBot="1" x14ac:dyDescent="0.3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12</v>
      </c>
    </row>
  </sheetData>
  <mergeCells count="4">
    <mergeCell ref="A1:C1"/>
    <mergeCell ref="A2:C2"/>
    <mergeCell ref="A3:C3"/>
    <mergeCell ref="A4:C4"/>
  </mergeCells>
  <conditionalFormatting sqref="C16">
    <cfRule type="cellIs" dxfId="53" priority="28" operator="equal">
      <formula>0</formula>
    </cfRule>
    <cfRule type="cellIs" dxfId="52" priority="29" operator="lessThan">
      <formula>0</formula>
    </cfRule>
    <cfRule type="cellIs" dxfId="51" priority="30" operator="greaterThan">
      <formula>0</formula>
    </cfRule>
  </conditionalFormatting>
  <conditionalFormatting sqref="C29">
    <cfRule type="cellIs" dxfId="50" priority="25" operator="equal">
      <formula>0</formula>
    </cfRule>
    <cfRule type="cellIs" dxfId="49" priority="26" operator="lessThan">
      <formula>0</formula>
    </cfRule>
    <cfRule type="cellIs" dxfId="48" priority="27" operator="greaterThan">
      <formula>0</formula>
    </cfRule>
  </conditionalFormatting>
  <conditionalFormatting sqref="C42">
    <cfRule type="cellIs" dxfId="47" priority="10" operator="equal">
      <formula>0</formula>
    </cfRule>
    <cfRule type="cellIs" dxfId="46" priority="11" operator="lessThan">
      <formula>0</formula>
    </cfRule>
    <cfRule type="cellIs" dxfId="45" priority="12" operator="greaterThan">
      <formula>0</formula>
    </cfRule>
  </conditionalFormatting>
  <conditionalFormatting sqref="C55">
    <cfRule type="cellIs" dxfId="44" priority="7" operator="equal">
      <formula>0</formula>
    </cfRule>
    <cfRule type="cellIs" dxfId="43" priority="8" operator="lessThan">
      <formula>0</formula>
    </cfRule>
    <cfRule type="cellIs" dxfId="42" priority="9" operator="greaterThan">
      <formula>0</formula>
    </cfRule>
  </conditionalFormatting>
  <conditionalFormatting sqref="C68">
    <cfRule type="cellIs" dxfId="41" priority="4" operator="equal">
      <formula>0</formula>
    </cfRule>
    <cfRule type="cellIs" dxfId="40" priority="5" operator="lessThan">
      <formula>0</formula>
    </cfRule>
    <cfRule type="cellIs" dxfId="39" priority="6" operator="greaterThan">
      <formula>0</formula>
    </cfRule>
  </conditionalFormatting>
  <conditionalFormatting sqref="C81">
    <cfRule type="cellIs" dxfId="38" priority="1" operator="equal">
      <formula>0</formula>
    </cfRule>
    <cfRule type="cellIs" dxfId="37" priority="2" operator="lessThan">
      <formula>0</formula>
    </cfRule>
    <cfRule type="cellIs" dxfId="36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876B-E8C2-4AE4-8A88-F8C83A9FA4FD}">
  <dimension ref="A1:H68"/>
  <sheetViews>
    <sheetView workbookViewId="0">
      <selection activeCell="B89" sqref="B89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10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30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32</v>
      </c>
      <c r="B4" s="18"/>
      <c r="C4" s="18"/>
      <c r="D4" s="18"/>
      <c r="E4" s="18"/>
      <c r="F4" s="18"/>
      <c r="G4" s="19" t="s">
        <v>8</v>
      </c>
      <c r="H4" s="11"/>
    </row>
    <row r="5" spans="1:8" ht="15.75" thickBot="1" x14ac:dyDescent="0.3">
      <c r="A5" s="52" t="s">
        <v>9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12"/>
      <c r="D6" s="12"/>
      <c r="E6" s="12"/>
      <c r="F6" s="12"/>
      <c r="G6" s="13"/>
    </row>
    <row r="7" spans="1:8" s="14" customFormat="1" ht="39" thickBot="1" x14ac:dyDescent="0.3">
      <c r="A7" s="22" t="s">
        <v>23</v>
      </c>
      <c r="B7" s="20" t="s">
        <v>22</v>
      </c>
      <c r="C7" s="23" t="s">
        <v>24</v>
      </c>
      <c r="D7" s="23" t="s">
        <v>20</v>
      </c>
      <c r="E7" s="23" t="s">
        <v>21</v>
      </c>
      <c r="F7" s="23" t="s">
        <v>33</v>
      </c>
      <c r="G7" s="24" t="s">
        <v>8</v>
      </c>
    </row>
    <row r="8" spans="1:8" x14ac:dyDescent="0.25">
      <c r="A8" s="64" t="s">
        <v>31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31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31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31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31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  <row r="68" spans="1:7" hidden="1" x14ac:dyDescent="0.25"/>
  </sheetData>
  <mergeCells count="8">
    <mergeCell ref="A32:F32"/>
    <mergeCell ref="A44:F44"/>
    <mergeCell ref="A56:F56"/>
    <mergeCell ref="C1:G1"/>
    <mergeCell ref="C2:G2"/>
    <mergeCell ref="C5:F5"/>
    <mergeCell ref="A8:F8"/>
    <mergeCell ref="A20:F2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200D-DBA8-4A14-A18D-3E66A34266AD}">
  <dimension ref="A1:D81"/>
  <sheetViews>
    <sheetView workbookViewId="0">
      <selection activeCell="B89" sqref="B89"/>
    </sheetView>
  </sheetViews>
  <sheetFormatPr defaultColWidth="8.85546875" defaultRowHeight="15" x14ac:dyDescent="0.25"/>
  <cols>
    <col min="1" max="1" width="6.5703125" customWidth="1"/>
    <col min="2" max="2" width="47.28515625" customWidth="1"/>
    <col min="3" max="3" width="19.140625" customWidth="1"/>
    <col min="4" max="4" width="31.42578125" bestFit="1" customWidth="1"/>
  </cols>
  <sheetData>
    <row r="1" spans="1:4" x14ac:dyDescent="0.25">
      <c r="A1" s="61" t="s">
        <v>27</v>
      </c>
      <c r="B1" s="61"/>
      <c r="C1" s="61"/>
      <c r="D1" s="21"/>
    </row>
    <row r="2" spans="1:4" x14ac:dyDescent="0.25">
      <c r="A2" s="62" t="s">
        <v>28</v>
      </c>
      <c r="B2" s="61"/>
      <c r="C2" s="61"/>
      <c r="D2" s="39" t="s">
        <v>11</v>
      </c>
    </row>
    <row r="3" spans="1:4" x14ac:dyDescent="0.25">
      <c r="A3" s="62" t="s">
        <v>10</v>
      </c>
      <c r="B3" s="62"/>
      <c r="C3" s="62"/>
      <c r="D3" s="39" t="s">
        <v>11</v>
      </c>
    </row>
    <row r="4" spans="1:4" x14ac:dyDescent="0.25">
      <c r="A4" s="63" t="s">
        <v>29</v>
      </c>
      <c r="B4" s="62"/>
      <c r="C4" s="62"/>
      <c r="D4" s="39" t="s">
        <v>11</v>
      </c>
    </row>
    <row r="5" spans="1:4" ht="15.75" thickBot="1" x14ac:dyDescent="0.3">
      <c r="A5" s="21"/>
      <c r="B5" s="21"/>
      <c r="C5" s="40"/>
      <c r="D5" s="21"/>
    </row>
    <row r="6" spans="1:4" x14ac:dyDescent="0.25">
      <c r="A6" s="44" t="s">
        <v>0</v>
      </c>
      <c r="B6" s="45" t="s">
        <v>18</v>
      </c>
      <c r="C6" s="46" t="s">
        <v>1</v>
      </c>
      <c r="D6" s="21"/>
    </row>
    <row r="7" spans="1:4" x14ac:dyDescent="0.25">
      <c r="A7" s="1" t="s">
        <v>2</v>
      </c>
      <c r="B7" s="2" t="s">
        <v>15</v>
      </c>
      <c r="C7" s="3">
        <f>'Frais de personnel 2025'!G5</f>
        <v>0</v>
      </c>
      <c r="D7" s="39" t="s">
        <v>14</v>
      </c>
    </row>
    <row r="8" spans="1:4" ht="15.75" thickBot="1" x14ac:dyDescent="0.3">
      <c r="A8" s="41" t="s">
        <v>3</v>
      </c>
      <c r="B8" s="2" t="s">
        <v>4</v>
      </c>
      <c r="C8" s="4">
        <f>0.4*C7</f>
        <v>0</v>
      </c>
      <c r="D8" s="39" t="s">
        <v>13</v>
      </c>
    </row>
    <row r="9" spans="1:4" ht="15.75" thickBot="1" x14ac:dyDescent="0.3">
      <c r="A9" s="48"/>
      <c r="B9" s="48" t="s">
        <v>17</v>
      </c>
      <c r="C9" s="49">
        <f>SUM(C7:C8)</f>
        <v>0</v>
      </c>
      <c r="D9" s="39" t="s">
        <v>14</v>
      </c>
    </row>
    <row r="10" spans="1:4" ht="15.75" thickBot="1" x14ac:dyDescent="0.3">
      <c r="A10" s="5"/>
      <c r="B10" s="5"/>
      <c r="C10" s="6"/>
      <c r="D10" s="21"/>
    </row>
    <row r="11" spans="1:4" x14ac:dyDescent="0.25">
      <c r="A11" s="44" t="s">
        <v>0</v>
      </c>
      <c r="B11" s="45" t="s">
        <v>19</v>
      </c>
      <c r="C11" s="47" t="s">
        <v>5</v>
      </c>
      <c r="D11" s="21"/>
    </row>
    <row r="12" spans="1:4" x14ac:dyDescent="0.25">
      <c r="A12" s="1" t="s">
        <v>6</v>
      </c>
      <c r="B12" s="7" t="s">
        <v>16</v>
      </c>
      <c r="C12" s="8"/>
      <c r="D12" s="39" t="s">
        <v>11</v>
      </c>
    </row>
    <row r="13" spans="1:4" ht="15.75" thickBot="1" x14ac:dyDescent="0.3">
      <c r="A13" s="1" t="s">
        <v>7</v>
      </c>
      <c r="B13" s="7" t="s">
        <v>26</v>
      </c>
      <c r="C13" s="8"/>
      <c r="D13" s="39" t="s">
        <v>11</v>
      </c>
    </row>
    <row r="14" spans="1:4" ht="15.75" thickBot="1" x14ac:dyDescent="0.3">
      <c r="A14" s="48"/>
      <c r="B14" s="50" t="s">
        <v>25</v>
      </c>
      <c r="C14" s="49">
        <f>SUM(C12:C13)</f>
        <v>0</v>
      </c>
      <c r="D14" s="39" t="s">
        <v>14</v>
      </c>
    </row>
    <row r="15" spans="1:4" ht="15.75" thickBot="1" x14ac:dyDescent="0.3">
      <c r="A15" s="21"/>
      <c r="B15" s="21"/>
      <c r="C15" s="40"/>
      <c r="D15" s="21"/>
    </row>
    <row r="16" spans="1:4" ht="15.75" thickBot="1" x14ac:dyDescent="0.3">
      <c r="A16" s="21"/>
      <c r="B16" s="21"/>
      <c r="C16" s="51">
        <f>C9-C14</f>
        <v>0</v>
      </c>
      <c r="D16" s="39" t="s">
        <v>12</v>
      </c>
    </row>
    <row r="18" spans="1:4" hidden="1" x14ac:dyDescent="0.25">
      <c r="A18" s="59"/>
      <c r="B18" s="59"/>
      <c r="C18" s="59"/>
      <c r="D18" s="59"/>
    </row>
    <row r="19" spans="1:4" hidden="1" x14ac:dyDescent="0.25">
      <c r="A19" s="44" t="s">
        <v>0</v>
      </c>
      <c r="B19" s="45" t="s">
        <v>18</v>
      </c>
      <c r="C19" s="46" t="s">
        <v>1</v>
      </c>
      <c r="D19" s="21"/>
    </row>
    <row r="20" spans="1:4" hidden="1" x14ac:dyDescent="0.25">
      <c r="A20" s="1" t="s">
        <v>2</v>
      </c>
      <c r="B20" s="2" t="s">
        <v>15</v>
      </c>
      <c r="C20" s="3">
        <f>'Frais de personnel 2025'!G8</f>
        <v>0</v>
      </c>
      <c r="D20" s="39" t="s">
        <v>14</v>
      </c>
    </row>
    <row r="21" spans="1:4" hidden="1" x14ac:dyDescent="0.25">
      <c r="A21" s="41" t="s">
        <v>3</v>
      </c>
      <c r="B21" s="2" t="s">
        <v>4</v>
      </c>
      <c r="C21" s="4">
        <f>0.4*C20</f>
        <v>0</v>
      </c>
      <c r="D21" s="39" t="s">
        <v>13</v>
      </c>
    </row>
    <row r="22" spans="1:4" ht="15.75" hidden="1" thickBot="1" x14ac:dyDescent="0.3">
      <c r="A22" s="48"/>
      <c r="B22" s="48" t="s">
        <v>17</v>
      </c>
      <c r="C22" s="49">
        <f>SUM(C20:C21)</f>
        <v>0</v>
      </c>
      <c r="D22" s="39" t="s">
        <v>14</v>
      </c>
    </row>
    <row r="23" spans="1:4" hidden="1" x14ac:dyDescent="0.25">
      <c r="A23" s="5"/>
      <c r="B23" s="5"/>
      <c r="C23" s="6"/>
      <c r="D23" s="21"/>
    </row>
    <row r="24" spans="1:4" hidden="1" x14ac:dyDescent="0.25">
      <c r="A24" s="44" t="s">
        <v>0</v>
      </c>
      <c r="B24" s="45" t="s">
        <v>19</v>
      </c>
      <c r="C24" s="47" t="s">
        <v>5</v>
      </c>
      <c r="D24" s="21"/>
    </row>
    <row r="25" spans="1:4" hidden="1" x14ac:dyDescent="0.25">
      <c r="A25" s="1" t="s">
        <v>6</v>
      </c>
      <c r="B25" s="7" t="s">
        <v>16</v>
      </c>
      <c r="C25" s="8"/>
      <c r="D25" s="39" t="s">
        <v>11</v>
      </c>
    </row>
    <row r="26" spans="1:4" hidden="1" x14ac:dyDescent="0.25">
      <c r="A26" s="1" t="s">
        <v>7</v>
      </c>
      <c r="B26" s="7" t="s">
        <v>26</v>
      </c>
      <c r="C26" s="8"/>
      <c r="D26" s="39" t="s">
        <v>11</v>
      </c>
    </row>
    <row r="27" spans="1:4" ht="15.75" hidden="1" thickBot="1" x14ac:dyDescent="0.3">
      <c r="A27" s="48"/>
      <c r="B27" s="50" t="s">
        <v>25</v>
      </c>
      <c r="C27" s="49">
        <f>SUM(C25:C26)</f>
        <v>0</v>
      </c>
      <c r="D27" s="39" t="s">
        <v>14</v>
      </c>
    </row>
    <row r="28" spans="1:4" hidden="1" x14ac:dyDescent="0.25">
      <c r="A28" s="21"/>
      <c r="B28" s="21"/>
      <c r="C28" s="40"/>
      <c r="D28" s="21"/>
    </row>
    <row r="29" spans="1:4" ht="15.75" hidden="1" thickBot="1" x14ac:dyDescent="0.3">
      <c r="A29" s="21"/>
      <c r="B29" s="21"/>
      <c r="C29" s="51">
        <f>C22-C27</f>
        <v>0</v>
      </c>
      <c r="D29" s="39" t="s">
        <v>12</v>
      </c>
    </row>
    <row r="30" spans="1:4" hidden="1" x14ac:dyDescent="0.25"/>
    <row r="31" spans="1:4" hidden="1" x14ac:dyDescent="0.25">
      <c r="A31" s="59"/>
      <c r="B31" s="59"/>
      <c r="C31" s="59"/>
      <c r="D31" s="59"/>
    </row>
    <row r="32" spans="1:4" hidden="1" x14ac:dyDescent="0.25">
      <c r="A32" s="44" t="s">
        <v>0</v>
      </c>
      <c r="B32" s="45" t="s">
        <v>18</v>
      </c>
      <c r="C32" s="46" t="s">
        <v>1</v>
      </c>
      <c r="D32" s="21"/>
    </row>
    <row r="33" spans="1:4" hidden="1" x14ac:dyDescent="0.25">
      <c r="A33" s="1" t="s">
        <v>2</v>
      </c>
      <c r="B33" s="2" t="s">
        <v>15</v>
      </c>
      <c r="C33" s="3">
        <f>'Frais de personnel 2025'!G20</f>
        <v>0</v>
      </c>
      <c r="D33" s="39" t="s">
        <v>14</v>
      </c>
    </row>
    <row r="34" spans="1:4" hidden="1" x14ac:dyDescent="0.25">
      <c r="A34" s="41" t="s">
        <v>3</v>
      </c>
      <c r="B34" s="2" t="s">
        <v>4</v>
      </c>
      <c r="C34" s="4">
        <f>0.4*C33</f>
        <v>0</v>
      </c>
      <c r="D34" s="39" t="s">
        <v>13</v>
      </c>
    </row>
    <row r="35" spans="1:4" ht="15.75" hidden="1" thickBot="1" x14ac:dyDescent="0.3">
      <c r="A35" s="48"/>
      <c r="B35" s="48" t="s">
        <v>17</v>
      </c>
      <c r="C35" s="49">
        <f>SUM(C33:C34)</f>
        <v>0</v>
      </c>
      <c r="D35" s="39" t="s">
        <v>14</v>
      </c>
    </row>
    <row r="36" spans="1:4" hidden="1" x14ac:dyDescent="0.25">
      <c r="A36" s="5"/>
      <c r="B36" s="5"/>
      <c r="C36" s="6"/>
      <c r="D36" s="21"/>
    </row>
    <row r="37" spans="1:4" hidden="1" x14ac:dyDescent="0.25">
      <c r="A37" s="44" t="s">
        <v>0</v>
      </c>
      <c r="B37" s="45" t="s">
        <v>19</v>
      </c>
      <c r="C37" s="47" t="s">
        <v>5</v>
      </c>
      <c r="D37" s="21"/>
    </row>
    <row r="38" spans="1:4" hidden="1" x14ac:dyDescent="0.25">
      <c r="A38" s="1" t="s">
        <v>6</v>
      </c>
      <c r="B38" s="7" t="s">
        <v>16</v>
      </c>
      <c r="C38" s="8"/>
      <c r="D38" s="39" t="s">
        <v>11</v>
      </c>
    </row>
    <row r="39" spans="1:4" hidden="1" x14ac:dyDescent="0.25">
      <c r="A39" s="1" t="s">
        <v>7</v>
      </c>
      <c r="B39" s="7" t="s">
        <v>26</v>
      </c>
      <c r="C39" s="8"/>
      <c r="D39" s="39" t="s">
        <v>11</v>
      </c>
    </row>
    <row r="40" spans="1:4" ht="15.75" hidden="1" thickBot="1" x14ac:dyDescent="0.3">
      <c r="A40" s="48"/>
      <c r="B40" s="50" t="s">
        <v>25</v>
      </c>
      <c r="C40" s="49">
        <f>SUM(C38:C39)</f>
        <v>0</v>
      </c>
      <c r="D40" s="39" t="s">
        <v>14</v>
      </c>
    </row>
    <row r="41" spans="1:4" hidden="1" x14ac:dyDescent="0.25">
      <c r="A41" s="21"/>
      <c r="B41" s="21"/>
      <c r="C41" s="40"/>
      <c r="D41" s="21"/>
    </row>
    <row r="42" spans="1:4" ht="15.75" hidden="1" thickBot="1" x14ac:dyDescent="0.3">
      <c r="A42" s="21"/>
      <c r="B42" s="21"/>
      <c r="C42" s="51">
        <f>C35-C40</f>
        <v>0</v>
      </c>
      <c r="D42" s="39" t="s">
        <v>12</v>
      </c>
    </row>
    <row r="43" spans="1:4" hidden="1" x14ac:dyDescent="0.25"/>
    <row r="44" spans="1:4" hidden="1" x14ac:dyDescent="0.25">
      <c r="A44" s="59"/>
      <c r="B44" s="59"/>
      <c r="C44" s="59"/>
      <c r="D44" s="59"/>
    </row>
    <row r="45" spans="1:4" hidden="1" x14ac:dyDescent="0.25">
      <c r="A45" s="44" t="s">
        <v>0</v>
      </c>
      <c r="B45" s="45" t="s">
        <v>18</v>
      </c>
      <c r="C45" s="46" t="s">
        <v>1</v>
      </c>
      <c r="D45" s="21"/>
    </row>
    <row r="46" spans="1:4" hidden="1" x14ac:dyDescent="0.25">
      <c r="A46" s="1" t="s">
        <v>2</v>
      </c>
      <c r="B46" s="2" t="s">
        <v>15</v>
      </c>
      <c r="C46" s="3">
        <f>'Frais de personnel 2025'!G32</f>
        <v>0</v>
      </c>
      <c r="D46" s="39" t="s">
        <v>14</v>
      </c>
    </row>
    <row r="47" spans="1:4" hidden="1" x14ac:dyDescent="0.25">
      <c r="A47" s="41" t="s">
        <v>3</v>
      </c>
      <c r="B47" s="2" t="s">
        <v>4</v>
      </c>
      <c r="C47" s="4">
        <f>0.4*C46</f>
        <v>0</v>
      </c>
      <c r="D47" s="39" t="s">
        <v>13</v>
      </c>
    </row>
    <row r="48" spans="1:4" ht="15.75" hidden="1" thickBot="1" x14ac:dyDescent="0.3">
      <c r="A48" s="48"/>
      <c r="B48" s="48" t="s">
        <v>17</v>
      </c>
      <c r="C48" s="49">
        <f>SUM(C46:C47)</f>
        <v>0</v>
      </c>
      <c r="D48" s="39" t="s">
        <v>14</v>
      </c>
    </row>
    <row r="49" spans="1:4" hidden="1" x14ac:dyDescent="0.25">
      <c r="A49" s="5"/>
      <c r="B49" s="5"/>
      <c r="C49" s="6"/>
      <c r="D49" s="21"/>
    </row>
    <row r="50" spans="1:4" hidden="1" x14ac:dyDescent="0.25">
      <c r="A50" s="44" t="s">
        <v>0</v>
      </c>
      <c r="B50" s="45" t="s">
        <v>19</v>
      </c>
      <c r="C50" s="47" t="s">
        <v>5</v>
      </c>
      <c r="D50" s="21"/>
    </row>
    <row r="51" spans="1:4" hidden="1" x14ac:dyDescent="0.25">
      <c r="A51" s="1" t="s">
        <v>6</v>
      </c>
      <c r="B51" s="7" t="s">
        <v>16</v>
      </c>
      <c r="C51" s="8"/>
      <c r="D51" s="39" t="s">
        <v>11</v>
      </c>
    </row>
    <row r="52" spans="1:4" hidden="1" x14ac:dyDescent="0.25">
      <c r="A52" s="1" t="s">
        <v>7</v>
      </c>
      <c r="B52" s="7" t="s">
        <v>26</v>
      </c>
      <c r="C52" s="8"/>
      <c r="D52" s="39" t="s">
        <v>11</v>
      </c>
    </row>
    <row r="53" spans="1:4" ht="15.75" hidden="1" thickBot="1" x14ac:dyDescent="0.3">
      <c r="A53" s="48"/>
      <c r="B53" s="50" t="s">
        <v>25</v>
      </c>
      <c r="C53" s="49">
        <f>SUM(C51:C52)</f>
        <v>0</v>
      </c>
      <c r="D53" s="39" t="s">
        <v>14</v>
      </c>
    </row>
    <row r="54" spans="1:4" hidden="1" x14ac:dyDescent="0.25">
      <c r="A54" s="21"/>
      <c r="B54" s="21"/>
      <c r="C54" s="40"/>
      <c r="D54" s="21"/>
    </row>
    <row r="55" spans="1:4" ht="15.75" hidden="1" thickBot="1" x14ac:dyDescent="0.3">
      <c r="A55" s="21"/>
      <c r="B55" s="21"/>
      <c r="C55" s="51">
        <f>C48-C53</f>
        <v>0</v>
      </c>
      <c r="D55" s="39" t="s">
        <v>12</v>
      </c>
    </row>
    <row r="56" spans="1:4" hidden="1" x14ac:dyDescent="0.25"/>
    <row r="57" spans="1:4" hidden="1" x14ac:dyDescent="0.25">
      <c r="A57" s="59"/>
      <c r="B57" s="59"/>
      <c r="C57" s="59"/>
      <c r="D57" s="59"/>
    </row>
    <row r="58" spans="1:4" hidden="1" x14ac:dyDescent="0.25">
      <c r="A58" s="44" t="s">
        <v>0</v>
      </c>
      <c r="B58" s="45" t="s">
        <v>18</v>
      </c>
      <c r="C58" s="46" t="s">
        <v>1</v>
      </c>
      <c r="D58" s="21"/>
    </row>
    <row r="59" spans="1:4" hidden="1" x14ac:dyDescent="0.25">
      <c r="A59" s="1" t="s">
        <v>2</v>
      </c>
      <c r="B59" s="2" t="s">
        <v>15</v>
      </c>
      <c r="C59" s="3">
        <f>'Frais de personnel 2025'!G44</f>
        <v>0</v>
      </c>
      <c r="D59" s="39" t="s">
        <v>14</v>
      </c>
    </row>
    <row r="60" spans="1:4" hidden="1" x14ac:dyDescent="0.25">
      <c r="A60" s="41" t="s">
        <v>3</v>
      </c>
      <c r="B60" s="2" t="s">
        <v>4</v>
      </c>
      <c r="C60" s="4">
        <f>0.4*C59</f>
        <v>0</v>
      </c>
      <c r="D60" s="39" t="s">
        <v>13</v>
      </c>
    </row>
    <row r="61" spans="1:4" ht="15.75" hidden="1" thickBot="1" x14ac:dyDescent="0.3">
      <c r="A61" s="48"/>
      <c r="B61" s="48" t="s">
        <v>17</v>
      </c>
      <c r="C61" s="49">
        <f>SUM(C59:C60)</f>
        <v>0</v>
      </c>
      <c r="D61" s="39" t="s">
        <v>14</v>
      </c>
    </row>
    <row r="62" spans="1:4" hidden="1" x14ac:dyDescent="0.25">
      <c r="A62" s="5"/>
      <c r="B62" s="5"/>
      <c r="C62" s="6"/>
      <c r="D62" s="21"/>
    </row>
    <row r="63" spans="1:4" hidden="1" x14ac:dyDescent="0.25">
      <c r="A63" s="44" t="s">
        <v>0</v>
      </c>
      <c r="B63" s="45" t="s">
        <v>19</v>
      </c>
      <c r="C63" s="47" t="s">
        <v>5</v>
      </c>
      <c r="D63" s="21"/>
    </row>
    <row r="64" spans="1:4" hidden="1" x14ac:dyDescent="0.25">
      <c r="A64" s="1" t="s">
        <v>6</v>
      </c>
      <c r="B64" s="7" t="s">
        <v>16</v>
      </c>
      <c r="C64" s="8"/>
      <c r="D64" s="39" t="s">
        <v>11</v>
      </c>
    </row>
    <row r="65" spans="1:4" hidden="1" x14ac:dyDescent="0.25">
      <c r="A65" s="1" t="s">
        <v>7</v>
      </c>
      <c r="B65" s="7" t="s">
        <v>26</v>
      </c>
      <c r="C65" s="8"/>
      <c r="D65" s="39" t="s">
        <v>11</v>
      </c>
    </row>
    <row r="66" spans="1:4" ht="15.75" hidden="1" thickBot="1" x14ac:dyDescent="0.3">
      <c r="A66" s="48"/>
      <c r="B66" s="50" t="s">
        <v>25</v>
      </c>
      <c r="C66" s="49">
        <f>SUM(C64:C65)</f>
        <v>0</v>
      </c>
      <c r="D66" s="39" t="s">
        <v>14</v>
      </c>
    </row>
    <row r="67" spans="1:4" hidden="1" x14ac:dyDescent="0.25">
      <c r="A67" s="21"/>
      <c r="B67" s="21"/>
      <c r="C67" s="40"/>
      <c r="D67" s="21"/>
    </row>
    <row r="68" spans="1:4" ht="15.75" hidden="1" thickBot="1" x14ac:dyDescent="0.3">
      <c r="A68" s="21"/>
      <c r="B68" s="21"/>
      <c r="C68" s="51">
        <f>C61-C66</f>
        <v>0</v>
      </c>
      <c r="D68" s="39" t="s">
        <v>12</v>
      </c>
    </row>
    <row r="69" spans="1:4" hidden="1" x14ac:dyDescent="0.25"/>
    <row r="70" spans="1:4" hidden="1" x14ac:dyDescent="0.25">
      <c r="A70" s="59"/>
      <c r="B70" s="59"/>
      <c r="C70" s="59"/>
      <c r="D70" s="59"/>
    </row>
    <row r="71" spans="1:4" hidden="1" x14ac:dyDescent="0.25">
      <c r="A71" s="44" t="s">
        <v>0</v>
      </c>
      <c r="B71" s="45" t="s">
        <v>18</v>
      </c>
      <c r="C71" s="46" t="s">
        <v>1</v>
      </c>
      <c r="D71" s="21"/>
    </row>
    <row r="72" spans="1:4" hidden="1" x14ac:dyDescent="0.25">
      <c r="A72" s="1" t="s">
        <v>2</v>
      </c>
      <c r="B72" s="2" t="s">
        <v>15</v>
      </c>
      <c r="C72" s="3">
        <f>'Frais de personnel 2025'!G56</f>
        <v>0</v>
      </c>
      <c r="D72" s="39" t="s">
        <v>14</v>
      </c>
    </row>
    <row r="73" spans="1:4" hidden="1" x14ac:dyDescent="0.25">
      <c r="A73" s="41" t="s">
        <v>3</v>
      </c>
      <c r="B73" s="2" t="s">
        <v>4</v>
      </c>
      <c r="C73" s="4">
        <f>0.4*C72</f>
        <v>0</v>
      </c>
      <c r="D73" s="39" t="s">
        <v>13</v>
      </c>
    </row>
    <row r="74" spans="1:4" ht="15.75" hidden="1" thickBot="1" x14ac:dyDescent="0.3">
      <c r="A74" s="48"/>
      <c r="B74" s="48" t="s">
        <v>17</v>
      </c>
      <c r="C74" s="49">
        <f>SUM(C72:C73)</f>
        <v>0</v>
      </c>
      <c r="D74" s="39" t="s">
        <v>14</v>
      </c>
    </row>
    <row r="75" spans="1:4" hidden="1" x14ac:dyDescent="0.25">
      <c r="A75" s="5"/>
      <c r="B75" s="5"/>
      <c r="C75" s="6"/>
      <c r="D75" s="21"/>
    </row>
    <row r="76" spans="1:4" hidden="1" x14ac:dyDescent="0.25">
      <c r="A76" s="44" t="s">
        <v>0</v>
      </c>
      <c r="B76" s="45" t="s">
        <v>19</v>
      </c>
      <c r="C76" s="47" t="s">
        <v>5</v>
      </c>
      <c r="D76" s="21"/>
    </row>
    <row r="77" spans="1:4" hidden="1" x14ac:dyDescent="0.25">
      <c r="A77" s="1" t="s">
        <v>6</v>
      </c>
      <c r="B77" s="7" t="s">
        <v>16</v>
      </c>
      <c r="C77" s="8"/>
      <c r="D77" s="39" t="s">
        <v>11</v>
      </c>
    </row>
    <row r="78" spans="1:4" hidden="1" x14ac:dyDescent="0.25">
      <c r="A78" s="1" t="s">
        <v>7</v>
      </c>
      <c r="B78" s="7" t="s">
        <v>26</v>
      </c>
      <c r="C78" s="8"/>
      <c r="D78" s="39" t="s">
        <v>11</v>
      </c>
    </row>
    <row r="79" spans="1:4" ht="15.75" hidden="1" thickBot="1" x14ac:dyDescent="0.3">
      <c r="A79" s="48"/>
      <c r="B79" s="50" t="s">
        <v>25</v>
      </c>
      <c r="C79" s="49">
        <f>SUM(C77:C78)</f>
        <v>0</v>
      </c>
      <c r="D79" s="39" t="s">
        <v>14</v>
      </c>
    </row>
    <row r="80" spans="1:4" hidden="1" x14ac:dyDescent="0.25">
      <c r="A80" s="21"/>
      <c r="B80" s="21"/>
      <c r="C80" s="40"/>
      <c r="D80" s="21"/>
    </row>
    <row r="81" spans="1:4" ht="15.75" hidden="1" thickBot="1" x14ac:dyDescent="0.3">
      <c r="A81" s="21"/>
      <c r="B81" s="21"/>
      <c r="C81" s="51">
        <f>C74-C79</f>
        <v>0</v>
      </c>
      <c r="D81" s="39" t="s">
        <v>12</v>
      </c>
    </row>
  </sheetData>
  <mergeCells count="4">
    <mergeCell ref="A1:C1"/>
    <mergeCell ref="A2:C2"/>
    <mergeCell ref="A3:C3"/>
    <mergeCell ref="A4:C4"/>
  </mergeCells>
  <conditionalFormatting sqref="C16">
    <cfRule type="cellIs" dxfId="35" priority="16" operator="equal">
      <formula>0</formula>
    </cfRule>
    <cfRule type="cellIs" dxfId="34" priority="17" operator="lessThan">
      <formula>0</formula>
    </cfRule>
    <cfRule type="cellIs" dxfId="33" priority="18" operator="greaterThan">
      <formula>0</formula>
    </cfRule>
  </conditionalFormatting>
  <conditionalFormatting sqref="C29">
    <cfRule type="cellIs" dxfId="32" priority="13" operator="equal">
      <formula>0</formula>
    </cfRule>
    <cfRule type="cellIs" dxfId="31" priority="14" operator="lessThan">
      <formula>0</formula>
    </cfRule>
    <cfRule type="cellIs" dxfId="30" priority="15" operator="greaterThan">
      <formula>0</formula>
    </cfRule>
  </conditionalFormatting>
  <conditionalFormatting sqref="C42">
    <cfRule type="cellIs" dxfId="29" priority="10" operator="equal">
      <formula>0</formula>
    </cfRule>
    <cfRule type="cellIs" dxfId="28" priority="11" operator="lessThan">
      <formula>0</formula>
    </cfRule>
    <cfRule type="cellIs" dxfId="27" priority="12" operator="greaterThan">
      <formula>0</formula>
    </cfRule>
  </conditionalFormatting>
  <conditionalFormatting sqref="C55">
    <cfRule type="cellIs" dxfId="26" priority="7" operator="equal">
      <formula>0</formula>
    </cfRule>
    <cfRule type="cellIs" dxfId="25" priority="8" operator="lessThan">
      <formula>0</formula>
    </cfRule>
    <cfRule type="cellIs" dxfId="24" priority="9" operator="greaterThan">
      <formula>0</formula>
    </cfRule>
  </conditionalFormatting>
  <conditionalFormatting sqref="C68">
    <cfRule type="cellIs" dxfId="23" priority="4" operator="equal">
      <formula>0</formula>
    </cfRule>
    <cfRule type="cellIs" dxfId="22" priority="5" operator="lessThan">
      <formula>0</formula>
    </cfRule>
    <cfRule type="cellIs" dxfId="21" priority="6" operator="greaterThan">
      <formula>0</formula>
    </cfRule>
  </conditionalFormatting>
  <conditionalFormatting sqref="C81">
    <cfRule type="cellIs" dxfId="20" priority="1" operator="equal">
      <formula>0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F0B7-34E5-4F15-B177-E0ED4A74F18D}">
  <dimension ref="A1:H68"/>
  <sheetViews>
    <sheetView workbookViewId="0">
      <selection activeCell="I72" sqref="I72"/>
    </sheetView>
  </sheetViews>
  <sheetFormatPr defaultColWidth="9" defaultRowHeight="15" x14ac:dyDescent="0.25"/>
  <cols>
    <col min="2" max="2" width="27.42578125" customWidth="1"/>
    <col min="3" max="3" width="18.28515625" customWidth="1"/>
    <col min="4" max="5" width="13.28515625" customWidth="1"/>
    <col min="6" max="6" width="13.7109375" customWidth="1"/>
    <col min="7" max="7" width="13.140625" customWidth="1"/>
  </cols>
  <sheetData>
    <row r="1" spans="1:8" x14ac:dyDescent="0.25">
      <c r="A1" s="9"/>
      <c r="B1" s="42" t="s">
        <v>10</v>
      </c>
      <c r="C1" s="66"/>
      <c r="D1" s="67"/>
      <c r="E1" s="67"/>
      <c r="F1" s="67"/>
      <c r="G1" s="68"/>
      <c r="H1" s="9"/>
    </row>
    <row r="2" spans="1:8" ht="15.75" thickBot="1" x14ac:dyDescent="0.3">
      <c r="A2" s="9"/>
      <c r="B2" s="43" t="s">
        <v>30</v>
      </c>
      <c r="C2" s="69"/>
      <c r="D2" s="69"/>
      <c r="E2" s="69"/>
      <c r="F2" s="69"/>
      <c r="G2" s="70"/>
      <c r="H2" s="9"/>
    </row>
    <row r="3" spans="1:8" ht="15.75" thickBot="1" x14ac:dyDescent="0.3">
      <c r="A3" s="9"/>
      <c r="B3" s="9"/>
      <c r="C3" s="9"/>
      <c r="D3" s="9"/>
      <c r="E3" s="9"/>
      <c r="F3" s="9"/>
      <c r="G3" s="9"/>
      <c r="H3" s="10"/>
    </row>
    <row r="4" spans="1:8" ht="15.75" thickBot="1" x14ac:dyDescent="0.3">
      <c r="A4" s="17" t="s">
        <v>32</v>
      </c>
      <c r="B4" s="18"/>
      <c r="C4" s="18"/>
      <c r="D4" s="18"/>
      <c r="E4" s="18"/>
      <c r="F4" s="18"/>
      <c r="G4" s="19" t="s">
        <v>8</v>
      </c>
      <c r="H4" s="11"/>
    </row>
    <row r="5" spans="1:8" ht="15.75" thickBot="1" x14ac:dyDescent="0.3">
      <c r="A5" s="52" t="s">
        <v>9</v>
      </c>
      <c r="B5" s="21"/>
      <c r="C5" s="71"/>
      <c r="D5" s="71"/>
      <c r="E5" s="71"/>
      <c r="F5" s="71"/>
      <c r="G5" s="53">
        <f>SUM(G8,G20,G32,G44,G56)</f>
        <v>0</v>
      </c>
    </row>
    <row r="6" spans="1:8" ht="15.75" thickBot="1" x14ac:dyDescent="0.3">
      <c r="A6" s="16"/>
      <c r="B6" s="21"/>
      <c r="C6" s="12"/>
      <c r="D6" s="12"/>
      <c r="E6" s="12"/>
      <c r="F6" s="12"/>
      <c r="G6" s="13"/>
    </row>
    <row r="7" spans="1:8" s="14" customFormat="1" ht="39" thickBot="1" x14ac:dyDescent="0.3">
      <c r="A7" s="22" t="s">
        <v>23</v>
      </c>
      <c r="B7" s="20" t="s">
        <v>22</v>
      </c>
      <c r="C7" s="23" t="s">
        <v>24</v>
      </c>
      <c r="D7" s="23" t="s">
        <v>20</v>
      </c>
      <c r="E7" s="23" t="s">
        <v>21</v>
      </c>
      <c r="F7" s="23" t="s">
        <v>33</v>
      </c>
      <c r="G7" s="24" t="s">
        <v>8</v>
      </c>
    </row>
    <row r="8" spans="1:8" x14ac:dyDescent="0.25">
      <c r="A8" s="64" t="s">
        <v>31</v>
      </c>
      <c r="B8" s="65"/>
      <c r="C8" s="65"/>
      <c r="D8" s="65"/>
      <c r="E8" s="65"/>
      <c r="F8" s="65"/>
      <c r="G8" s="58">
        <f>SUM(G9:G19)</f>
        <v>0</v>
      </c>
      <c r="H8" s="15"/>
    </row>
    <row r="9" spans="1:8" x14ac:dyDescent="0.25">
      <c r="A9" s="25"/>
      <c r="B9" s="26"/>
      <c r="C9" s="27"/>
      <c r="D9" s="54">
        <f t="shared" ref="D9:D19" si="0">C9*(1.08/100)</f>
        <v>0</v>
      </c>
      <c r="E9" s="28"/>
      <c r="F9" s="29"/>
      <c r="G9" s="56">
        <f>D9*(E9/12)*(1720*F9)</f>
        <v>0</v>
      </c>
      <c r="H9" s="15"/>
    </row>
    <row r="10" spans="1:8" x14ac:dyDescent="0.25">
      <c r="A10" s="25"/>
      <c r="B10" s="26"/>
      <c r="C10" s="27"/>
      <c r="D10" s="54">
        <f t="shared" si="0"/>
        <v>0</v>
      </c>
      <c r="E10" s="28"/>
      <c r="F10" s="29"/>
      <c r="G10" s="56">
        <f t="shared" ref="G10:G19" si="1">D10*(E10/12)*(1720*F10)</f>
        <v>0</v>
      </c>
      <c r="H10" s="15"/>
    </row>
    <row r="11" spans="1:8" x14ac:dyDescent="0.25">
      <c r="A11" s="25"/>
      <c r="B11" s="26"/>
      <c r="C11" s="27"/>
      <c r="D11" s="54">
        <f t="shared" si="0"/>
        <v>0</v>
      </c>
      <c r="E11" s="28"/>
      <c r="F11" s="29"/>
      <c r="G11" s="56">
        <f t="shared" si="1"/>
        <v>0</v>
      </c>
      <c r="H11" s="15"/>
    </row>
    <row r="12" spans="1:8" x14ac:dyDescent="0.25">
      <c r="A12" s="25"/>
      <c r="B12" s="30"/>
      <c r="C12" s="31"/>
      <c r="D12" s="54">
        <f>C12*(1.08/100)</f>
        <v>0</v>
      </c>
      <c r="E12" s="28"/>
      <c r="F12" s="29"/>
      <c r="G12" s="56">
        <f t="shared" si="1"/>
        <v>0</v>
      </c>
      <c r="H12" s="15"/>
    </row>
    <row r="13" spans="1:8" x14ac:dyDescent="0.25">
      <c r="A13" s="25"/>
      <c r="B13" s="30"/>
      <c r="C13" s="31"/>
      <c r="D13" s="54">
        <f>C13*(1.08/100)</f>
        <v>0</v>
      </c>
      <c r="E13" s="28"/>
      <c r="F13" s="29"/>
      <c r="G13" s="56">
        <f t="shared" si="1"/>
        <v>0</v>
      </c>
      <c r="H13" s="15"/>
    </row>
    <row r="14" spans="1:8" x14ac:dyDescent="0.25">
      <c r="A14" s="25"/>
      <c r="B14" s="26"/>
      <c r="C14" s="27"/>
      <c r="D14" s="54">
        <f t="shared" si="0"/>
        <v>0</v>
      </c>
      <c r="E14" s="28"/>
      <c r="F14" s="29"/>
      <c r="G14" s="56">
        <f t="shared" si="1"/>
        <v>0</v>
      </c>
      <c r="H14" s="15"/>
    </row>
    <row r="15" spans="1:8" x14ac:dyDescent="0.25">
      <c r="A15" s="25"/>
      <c r="B15" s="26"/>
      <c r="C15" s="27"/>
      <c r="D15" s="54">
        <f t="shared" si="0"/>
        <v>0</v>
      </c>
      <c r="E15" s="28"/>
      <c r="F15" s="29"/>
      <c r="G15" s="56">
        <f t="shared" si="1"/>
        <v>0</v>
      </c>
      <c r="H15" s="15"/>
    </row>
    <row r="16" spans="1:8" x14ac:dyDescent="0.25">
      <c r="A16" s="25"/>
      <c r="B16" s="26"/>
      <c r="C16" s="27"/>
      <c r="D16" s="54">
        <f t="shared" si="0"/>
        <v>0</v>
      </c>
      <c r="E16" s="28"/>
      <c r="F16" s="29"/>
      <c r="G16" s="56">
        <f t="shared" si="1"/>
        <v>0</v>
      </c>
      <c r="H16" s="15"/>
    </row>
    <row r="17" spans="1:8" x14ac:dyDescent="0.25">
      <c r="A17" s="25"/>
      <c r="B17" s="26"/>
      <c r="C17" s="27"/>
      <c r="D17" s="54">
        <f t="shared" si="0"/>
        <v>0</v>
      </c>
      <c r="E17" s="28"/>
      <c r="F17" s="29"/>
      <c r="G17" s="56">
        <f t="shared" si="1"/>
        <v>0</v>
      </c>
      <c r="H17" s="15"/>
    </row>
    <row r="18" spans="1:8" x14ac:dyDescent="0.25">
      <c r="A18" s="25"/>
      <c r="B18" s="32"/>
      <c r="C18" s="33"/>
      <c r="D18" s="54">
        <f t="shared" si="0"/>
        <v>0</v>
      </c>
      <c r="E18" s="28"/>
      <c r="F18" s="29"/>
      <c r="G18" s="56">
        <f t="shared" si="1"/>
        <v>0</v>
      </c>
      <c r="H18" s="15"/>
    </row>
    <row r="19" spans="1:8" ht="15.75" thickBot="1" x14ac:dyDescent="0.3">
      <c r="A19" s="34"/>
      <c r="B19" s="35"/>
      <c r="C19" s="36"/>
      <c r="D19" s="55">
        <f t="shared" si="0"/>
        <v>0</v>
      </c>
      <c r="E19" s="37"/>
      <c r="F19" s="38"/>
      <c r="G19" s="57">
        <f t="shared" si="1"/>
        <v>0</v>
      </c>
      <c r="H19" s="15"/>
    </row>
    <row r="20" spans="1:8" hidden="1" x14ac:dyDescent="0.25">
      <c r="A20" s="64" t="s">
        <v>31</v>
      </c>
      <c r="B20" s="65"/>
      <c r="C20" s="65"/>
      <c r="D20" s="65"/>
      <c r="E20" s="65"/>
      <c r="F20" s="65"/>
      <c r="G20" s="58">
        <f>SUM(G21:G31)</f>
        <v>0</v>
      </c>
    </row>
    <row r="21" spans="1:8" hidden="1" x14ac:dyDescent="0.25">
      <c r="A21" s="25"/>
      <c r="B21" s="26"/>
      <c r="C21" s="27"/>
      <c r="D21" s="54">
        <f t="shared" ref="D21:D23" si="2">C21*(1.08/100)</f>
        <v>0</v>
      </c>
      <c r="E21" s="28"/>
      <c r="F21" s="29"/>
      <c r="G21" s="56">
        <f>D21*(E21/12)*(1720*F21)</f>
        <v>0</v>
      </c>
    </row>
    <row r="22" spans="1:8" hidden="1" x14ac:dyDescent="0.25">
      <c r="A22" s="25"/>
      <c r="B22" s="26"/>
      <c r="C22" s="27"/>
      <c r="D22" s="54">
        <f t="shared" si="2"/>
        <v>0</v>
      </c>
      <c r="E22" s="28"/>
      <c r="F22" s="29"/>
      <c r="G22" s="56">
        <f t="shared" ref="G22:G31" si="3">D22*(E22/12)*(1720*F22)</f>
        <v>0</v>
      </c>
    </row>
    <row r="23" spans="1:8" hidden="1" x14ac:dyDescent="0.25">
      <c r="A23" s="25"/>
      <c r="B23" s="26"/>
      <c r="C23" s="27"/>
      <c r="D23" s="54">
        <f t="shared" si="2"/>
        <v>0</v>
      </c>
      <c r="E23" s="28"/>
      <c r="F23" s="29"/>
      <c r="G23" s="56">
        <f t="shared" si="3"/>
        <v>0</v>
      </c>
    </row>
    <row r="24" spans="1:8" hidden="1" x14ac:dyDescent="0.25">
      <c r="A24" s="25"/>
      <c r="B24" s="30"/>
      <c r="C24" s="31"/>
      <c r="D24" s="54">
        <f>C24*(1.08/100)</f>
        <v>0</v>
      </c>
      <c r="E24" s="28"/>
      <c r="F24" s="29"/>
      <c r="G24" s="56">
        <f t="shared" si="3"/>
        <v>0</v>
      </c>
    </row>
    <row r="25" spans="1:8" hidden="1" x14ac:dyDescent="0.25">
      <c r="A25" s="25"/>
      <c r="B25" s="30"/>
      <c r="C25" s="31"/>
      <c r="D25" s="54">
        <f>C25*(1.08/100)</f>
        <v>0</v>
      </c>
      <c r="E25" s="28"/>
      <c r="F25" s="29"/>
      <c r="G25" s="56">
        <f t="shared" si="3"/>
        <v>0</v>
      </c>
    </row>
    <row r="26" spans="1:8" hidden="1" x14ac:dyDescent="0.25">
      <c r="A26" s="25"/>
      <c r="B26" s="26"/>
      <c r="C26" s="27"/>
      <c r="D26" s="54">
        <f t="shared" ref="D26:D31" si="4">C26*(1.08/100)</f>
        <v>0</v>
      </c>
      <c r="E26" s="28"/>
      <c r="F26" s="29"/>
      <c r="G26" s="56">
        <f t="shared" si="3"/>
        <v>0</v>
      </c>
    </row>
    <row r="27" spans="1:8" hidden="1" x14ac:dyDescent="0.25">
      <c r="A27" s="25"/>
      <c r="B27" s="26"/>
      <c r="C27" s="27"/>
      <c r="D27" s="54">
        <f t="shared" si="4"/>
        <v>0</v>
      </c>
      <c r="E27" s="28"/>
      <c r="F27" s="29"/>
      <c r="G27" s="56">
        <f t="shared" si="3"/>
        <v>0</v>
      </c>
    </row>
    <row r="28" spans="1:8" hidden="1" x14ac:dyDescent="0.25">
      <c r="A28" s="25"/>
      <c r="B28" s="26"/>
      <c r="C28" s="27"/>
      <c r="D28" s="54">
        <f t="shared" si="4"/>
        <v>0</v>
      </c>
      <c r="E28" s="28"/>
      <c r="F28" s="29"/>
      <c r="G28" s="56">
        <f t="shared" si="3"/>
        <v>0</v>
      </c>
    </row>
    <row r="29" spans="1:8" hidden="1" x14ac:dyDescent="0.25">
      <c r="A29" s="25"/>
      <c r="B29" s="26"/>
      <c r="C29" s="27"/>
      <c r="D29" s="54">
        <f t="shared" si="4"/>
        <v>0</v>
      </c>
      <c r="E29" s="28"/>
      <c r="F29" s="29"/>
      <c r="G29" s="56">
        <f t="shared" si="3"/>
        <v>0</v>
      </c>
    </row>
    <row r="30" spans="1:8" hidden="1" x14ac:dyDescent="0.25">
      <c r="A30" s="25"/>
      <c r="B30" s="32"/>
      <c r="C30" s="33"/>
      <c r="D30" s="54">
        <f t="shared" si="4"/>
        <v>0</v>
      </c>
      <c r="E30" s="28"/>
      <c r="F30" s="29"/>
      <c r="G30" s="56">
        <f t="shared" si="3"/>
        <v>0</v>
      </c>
    </row>
    <row r="31" spans="1:8" ht="15.75" hidden="1" thickBot="1" x14ac:dyDescent="0.3">
      <c r="A31" s="34"/>
      <c r="B31" s="35"/>
      <c r="C31" s="36"/>
      <c r="D31" s="55">
        <f t="shared" si="4"/>
        <v>0</v>
      </c>
      <c r="E31" s="37"/>
      <c r="F31" s="38"/>
      <c r="G31" s="57">
        <f t="shared" si="3"/>
        <v>0</v>
      </c>
    </row>
    <row r="32" spans="1:8" hidden="1" x14ac:dyDescent="0.25">
      <c r="A32" s="64" t="s">
        <v>31</v>
      </c>
      <c r="B32" s="65"/>
      <c r="C32" s="65"/>
      <c r="D32" s="65"/>
      <c r="E32" s="65"/>
      <c r="F32" s="65"/>
      <c r="G32" s="58">
        <f>SUM(G33:G43)</f>
        <v>0</v>
      </c>
    </row>
    <row r="33" spans="1:7" hidden="1" x14ac:dyDescent="0.25">
      <c r="A33" s="25"/>
      <c r="B33" s="26"/>
      <c r="C33" s="27"/>
      <c r="D33" s="54">
        <f t="shared" ref="D33:D35" si="5">C33*(1.08/100)</f>
        <v>0</v>
      </c>
      <c r="E33" s="28"/>
      <c r="F33" s="29"/>
      <c r="G33" s="56">
        <f>D33*(E33/12)*(1720*F33)</f>
        <v>0</v>
      </c>
    </row>
    <row r="34" spans="1:7" hidden="1" x14ac:dyDescent="0.25">
      <c r="A34" s="25"/>
      <c r="B34" s="26"/>
      <c r="C34" s="27"/>
      <c r="D34" s="54">
        <f t="shared" si="5"/>
        <v>0</v>
      </c>
      <c r="E34" s="28"/>
      <c r="F34" s="29"/>
      <c r="G34" s="56">
        <f t="shared" ref="G34:G43" si="6">D34*(E34/12)*(1720*F34)</f>
        <v>0</v>
      </c>
    </row>
    <row r="35" spans="1:7" hidden="1" x14ac:dyDescent="0.25">
      <c r="A35" s="25"/>
      <c r="B35" s="26"/>
      <c r="C35" s="27"/>
      <c r="D35" s="54">
        <f t="shared" si="5"/>
        <v>0</v>
      </c>
      <c r="E35" s="28"/>
      <c r="F35" s="29"/>
      <c r="G35" s="56">
        <f t="shared" si="6"/>
        <v>0</v>
      </c>
    </row>
    <row r="36" spans="1:7" hidden="1" x14ac:dyDescent="0.25">
      <c r="A36" s="25"/>
      <c r="B36" s="30"/>
      <c r="C36" s="31"/>
      <c r="D36" s="54">
        <f>C36*(1.08/100)</f>
        <v>0</v>
      </c>
      <c r="E36" s="28"/>
      <c r="F36" s="29"/>
      <c r="G36" s="56">
        <f t="shared" si="6"/>
        <v>0</v>
      </c>
    </row>
    <row r="37" spans="1:7" hidden="1" x14ac:dyDescent="0.25">
      <c r="A37" s="25"/>
      <c r="B37" s="30"/>
      <c r="C37" s="31"/>
      <c r="D37" s="54">
        <f>C37*(1.08/100)</f>
        <v>0</v>
      </c>
      <c r="E37" s="28"/>
      <c r="F37" s="29"/>
      <c r="G37" s="56">
        <f t="shared" si="6"/>
        <v>0</v>
      </c>
    </row>
    <row r="38" spans="1:7" hidden="1" x14ac:dyDescent="0.25">
      <c r="A38" s="25"/>
      <c r="B38" s="26"/>
      <c r="C38" s="27"/>
      <c r="D38" s="54">
        <f t="shared" ref="D38:D43" si="7">C38*(1.08/100)</f>
        <v>0</v>
      </c>
      <c r="E38" s="28"/>
      <c r="F38" s="29"/>
      <c r="G38" s="56">
        <f t="shared" si="6"/>
        <v>0</v>
      </c>
    </row>
    <row r="39" spans="1:7" hidden="1" x14ac:dyDescent="0.25">
      <c r="A39" s="25"/>
      <c r="B39" s="26"/>
      <c r="C39" s="27"/>
      <c r="D39" s="54">
        <f t="shared" si="7"/>
        <v>0</v>
      </c>
      <c r="E39" s="28"/>
      <c r="F39" s="29"/>
      <c r="G39" s="56">
        <f t="shared" si="6"/>
        <v>0</v>
      </c>
    </row>
    <row r="40" spans="1:7" hidden="1" x14ac:dyDescent="0.25">
      <c r="A40" s="25"/>
      <c r="B40" s="26"/>
      <c r="C40" s="27"/>
      <c r="D40" s="54">
        <f t="shared" si="7"/>
        <v>0</v>
      </c>
      <c r="E40" s="28"/>
      <c r="F40" s="29"/>
      <c r="G40" s="56">
        <f t="shared" si="6"/>
        <v>0</v>
      </c>
    </row>
    <row r="41" spans="1:7" hidden="1" x14ac:dyDescent="0.25">
      <c r="A41" s="25"/>
      <c r="B41" s="26"/>
      <c r="C41" s="27"/>
      <c r="D41" s="54">
        <f t="shared" si="7"/>
        <v>0</v>
      </c>
      <c r="E41" s="28"/>
      <c r="F41" s="29"/>
      <c r="G41" s="56">
        <f t="shared" si="6"/>
        <v>0</v>
      </c>
    </row>
    <row r="42" spans="1:7" hidden="1" x14ac:dyDescent="0.25">
      <c r="A42" s="25"/>
      <c r="B42" s="32"/>
      <c r="C42" s="33"/>
      <c r="D42" s="54">
        <f t="shared" si="7"/>
        <v>0</v>
      </c>
      <c r="E42" s="28"/>
      <c r="F42" s="29"/>
      <c r="G42" s="56">
        <f t="shared" si="6"/>
        <v>0</v>
      </c>
    </row>
    <row r="43" spans="1:7" ht="15.75" hidden="1" thickBot="1" x14ac:dyDescent="0.3">
      <c r="A43" s="34"/>
      <c r="B43" s="35"/>
      <c r="C43" s="36"/>
      <c r="D43" s="55">
        <f t="shared" si="7"/>
        <v>0</v>
      </c>
      <c r="E43" s="37"/>
      <c r="F43" s="38"/>
      <c r="G43" s="57">
        <f t="shared" si="6"/>
        <v>0</v>
      </c>
    </row>
    <row r="44" spans="1:7" hidden="1" x14ac:dyDescent="0.25">
      <c r="A44" s="64" t="s">
        <v>31</v>
      </c>
      <c r="B44" s="65"/>
      <c r="C44" s="65"/>
      <c r="D44" s="65"/>
      <c r="E44" s="65"/>
      <c r="F44" s="65"/>
      <c r="G44" s="58">
        <f>SUM(G45:G55)</f>
        <v>0</v>
      </c>
    </row>
    <row r="45" spans="1:7" hidden="1" x14ac:dyDescent="0.25">
      <c r="A45" s="25"/>
      <c r="B45" s="26"/>
      <c r="C45" s="27"/>
      <c r="D45" s="54">
        <f t="shared" ref="D45:D47" si="8">C45*(1.08/100)</f>
        <v>0</v>
      </c>
      <c r="E45" s="28"/>
      <c r="F45" s="29"/>
      <c r="G45" s="56">
        <f>D45*(E45/12)*(1720*F45)</f>
        <v>0</v>
      </c>
    </row>
    <row r="46" spans="1:7" hidden="1" x14ac:dyDescent="0.25">
      <c r="A46" s="25"/>
      <c r="B46" s="26"/>
      <c r="C46" s="27"/>
      <c r="D46" s="54">
        <f t="shared" si="8"/>
        <v>0</v>
      </c>
      <c r="E46" s="28"/>
      <c r="F46" s="29"/>
      <c r="G46" s="56">
        <f t="shared" ref="G46:G55" si="9">D46*(E46/12)*(1720*F46)</f>
        <v>0</v>
      </c>
    </row>
    <row r="47" spans="1:7" hidden="1" x14ac:dyDescent="0.25">
      <c r="A47" s="25"/>
      <c r="B47" s="26"/>
      <c r="C47" s="27"/>
      <c r="D47" s="54">
        <f t="shared" si="8"/>
        <v>0</v>
      </c>
      <c r="E47" s="28"/>
      <c r="F47" s="29"/>
      <c r="G47" s="56">
        <f t="shared" si="9"/>
        <v>0</v>
      </c>
    </row>
    <row r="48" spans="1:7" hidden="1" x14ac:dyDescent="0.25">
      <c r="A48" s="25"/>
      <c r="B48" s="30"/>
      <c r="C48" s="31"/>
      <c r="D48" s="54">
        <f>C48*(1.08/100)</f>
        <v>0</v>
      </c>
      <c r="E48" s="28"/>
      <c r="F48" s="29"/>
      <c r="G48" s="56">
        <f t="shared" si="9"/>
        <v>0</v>
      </c>
    </row>
    <row r="49" spans="1:7" hidden="1" x14ac:dyDescent="0.25">
      <c r="A49" s="25"/>
      <c r="B49" s="30"/>
      <c r="C49" s="31"/>
      <c r="D49" s="54">
        <f>C49*(1.08/100)</f>
        <v>0</v>
      </c>
      <c r="E49" s="28"/>
      <c r="F49" s="29"/>
      <c r="G49" s="56">
        <f t="shared" si="9"/>
        <v>0</v>
      </c>
    </row>
    <row r="50" spans="1:7" hidden="1" x14ac:dyDescent="0.25">
      <c r="A50" s="25"/>
      <c r="B50" s="26"/>
      <c r="C50" s="27"/>
      <c r="D50" s="54">
        <f t="shared" ref="D50:D55" si="10">C50*(1.08/100)</f>
        <v>0</v>
      </c>
      <c r="E50" s="28"/>
      <c r="F50" s="29"/>
      <c r="G50" s="56">
        <f t="shared" si="9"/>
        <v>0</v>
      </c>
    </row>
    <row r="51" spans="1:7" hidden="1" x14ac:dyDescent="0.25">
      <c r="A51" s="25"/>
      <c r="B51" s="26"/>
      <c r="C51" s="27"/>
      <c r="D51" s="54">
        <f t="shared" si="10"/>
        <v>0</v>
      </c>
      <c r="E51" s="28"/>
      <c r="F51" s="29"/>
      <c r="G51" s="56">
        <f t="shared" si="9"/>
        <v>0</v>
      </c>
    </row>
    <row r="52" spans="1:7" hidden="1" x14ac:dyDescent="0.25">
      <c r="A52" s="25"/>
      <c r="B52" s="26"/>
      <c r="C52" s="27"/>
      <c r="D52" s="54">
        <f t="shared" si="10"/>
        <v>0</v>
      </c>
      <c r="E52" s="28"/>
      <c r="F52" s="29"/>
      <c r="G52" s="56">
        <f t="shared" si="9"/>
        <v>0</v>
      </c>
    </row>
    <row r="53" spans="1:7" hidden="1" x14ac:dyDescent="0.25">
      <c r="A53" s="25"/>
      <c r="B53" s="26"/>
      <c r="C53" s="27"/>
      <c r="D53" s="54">
        <f t="shared" si="10"/>
        <v>0</v>
      </c>
      <c r="E53" s="28"/>
      <c r="F53" s="29"/>
      <c r="G53" s="56">
        <f t="shared" si="9"/>
        <v>0</v>
      </c>
    </row>
    <row r="54" spans="1:7" hidden="1" x14ac:dyDescent="0.25">
      <c r="A54" s="25"/>
      <c r="B54" s="32"/>
      <c r="C54" s="33"/>
      <c r="D54" s="54">
        <f t="shared" si="10"/>
        <v>0</v>
      </c>
      <c r="E54" s="28"/>
      <c r="F54" s="29"/>
      <c r="G54" s="56">
        <f t="shared" si="9"/>
        <v>0</v>
      </c>
    </row>
    <row r="55" spans="1:7" ht="15.75" hidden="1" thickBot="1" x14ac:dyDescent="0.3">
      <c r="A55" s="34"/>
      <c r="B55" s="35"/>
      <c r="C55" s="36"/>
      <c r="D55" s="55">
        <f t="shared" si="10"/>
        <v>0</v>
      </c>
      <c r="E55" s="37"/>
      <c r="F55" s="38"/>
      <c r="G55" s="57">
        <f t="shared" si="9"/>
        <v>0</v>
      </c>
    </row>
    <row r="56" spans="1:7" hidden="1" x14ac:dyDescent="0.25">
      <c r="A56" s="64" t="s">
        <v>31</v>
      </c>
      <c r="B56" s="65"/>
      <c r="C56" s="65"/>
      <c r="D56" s="65"/>
      <c r="E56" s="65"/>
      <c r="F56" s="65"/>
      <c r="G56" s="58">
        <f>SUM(G57:G67)</f>
        <v>0</v>
      </c>
    </row>
    <row r="57" spans="1:7" hidden="1" x14ac:dyDescent="0.25">
      <c r="A57" s="25"/>
      <c r="B57" s="26"/>
      <c r="C57" s="27"/>
      <c r="D57" s="54">
        <f t="shared" ref="D57:D59" si="11">C57*(1.08/100)</f>
        <v>0</v>
      </c>
      <c r="E57" s="28"/>
      <c r="F57" s="29"/>
      <c r="G57" s="56">
        <f>D57*(E57/12)*(1720*F57)</f>
        <v>0</v>
      </c>
    </row>
    <row r="58" spans="1:7" hidden="1" x14ac:dyDescent="0.25">
      <c r="A58" s="25"/>
      <c r="B58" s="26"/>
      <c r="C58" s="27"/>
      <c r="D58" s="54">
        <f t="shared" si="11"/>
        <v>0</v>
      </c>
      <c r="E58" s="28"/>
      <c r="F58" s="29"/>
      <c r="G58" s="56">
        <f t="shared" ref="G58:G67" si="12">D58*(E58/12)*(1720*F58)</f>
        <v>0</v>
      </c>
    </row>
    <row r="59" spans="1:7" hidden="1" x14ac:dyDescent="0.25">
      <c r="A59" s="25"/>
      <c r="B59" s="26"/>
      <c r="C59" s="27"/>
      <c r="D59" s="54">
        <f t="shared" si="11"/>
        <v>0</v>
      </c>
      <c r="E59" s="28"/>
      <c r="F59" s="29"/>
      <c r="G59" s="56">
        <f t="shared" si="12"/>
        <v>0</v>
      </c>
    </row>
    <row r="60" spans="1:7" hidden="1" x14ac:dyDescent="0.25">
      <c r="A60" s="25"/>
      <c r="B60" s="30"/>
      <c r="C60" s="31"/>
      <c r="D60" s="54">
        <f>C60*(1.08/100)</f>
        <v>0</v>
      </c>
      <c r="E60" s="28"/>
      <c r="F60" s="29"/>
      <c r="G60" s="56">
        <f t="shared" si="12"/>
        <v>0</v>
      </c>
    </row>
    <row r="61" spans="1:7" hidden="1" x14ac:dyDescent="0.25">
      <c r="A61" s="25"/>
      <c r="B61" s="30"/>
      <c r="C61" s="31"/>
      <c r="D61" s="54">
        <f>C61*(1.08/100)</f>
        <v>0</v>
      </c>
      <c r="E61" s="28"/>
      <c r="F61" s="29"/>
      <c r="G61" s="56">
        <f t="shared" si="12"/>
        <v>0</v>
      </c>
    </row>
    <row r="62" spans="1:7" hidden="1" x14ac:dyDescent="0.25">
      <c r="A62" s="25"/>
      <c r="B62" s="26"/>
      <c r="C62" s="27"/>
      <c r="D62" s="54">
        <f t="shared" ref="D62:D67" si="13">C62*(1.08/100)</f>
        <v>0</v>
      </c>
      <c r="E62" s="28"/>
      <c r="F62" s="29"/>
      <c r="G62" s="56">
        <f t="shared" si="12"/>
        <v>0</v>
      </c>
    </row>
    <row r="63" spans="1:7" hidden="1" x14ac:dyDescent="0.25">
      <c r="A63" s="25"/>
      <c r="B63" s="26"/>
      <c r="C63" s="27"/>
      <c r="D63" s="54">
        <f t="shared" si="13"/>
        <v>0</v>
      </c>
      <c r="E63" s="28"/>
      <c r="F63" s="29"/>
      <c r="G63" s="56">
        <f t="shared" si="12"/>
        <v>0</v>
      </c>
    </row>
    <row r="64" spans="1:7" hidden="1" x14ac:dyDescent="0.25">
      <c r="A64" s="25"/>
      <c r="B64" s="26"/>
      <c r="C64" s="27"/>
      <c r="D64" s="54">
        <f t="shared" si="13"/>
        <v>0</v>
      </c>
      <c r="E64" s="28"/>
      <c r="F64" s="29"/>
      <c r="G64" s="56">
        <f t="shared" si="12"/>
        <v>0</v>
      </c>
    </row>
    <row r="65" spans="1:7" hidden="1" x14ac:dyDescent="0.25">
      <c r="A65" s="25"/>
      <c r="B65" s="26"/>
      <c r="C65" s="27"/>
      <c r="D65" s="54">
        <f t="shared" si="13"/>
        <v>0</v>
      </c>
      <c r="E65" s="28"/>
      <c r="F65" s="29"/>
      <c r="G65" s="56">
        <f t="shared" si="12"/>
        <v>0</v>
      </c>
    </row>
    <row r="66" spans="1:7" hidden="1" x14ac:dyDescent="0.25">
      <c r="A66" s="25"/>
      <c r="B66" s="32"/>
      <c r="C66" s="33"/>
      <c r="D66" s="54">
        <f t="shared" si="13"/>
        <v>0</v>
      </c>
      <c r="E66" s="28"/>
      <c r="F66" s="29"/>
      <c r="G66" s="56">
        <f t="shared" si="12"/>
        <v>0</v>
      </c>
    </row>
    <row r="67" spans="1:7" ht="15.75" hidden="1" thickBot="1" x14ac:dyDescent="0.3">
      <c r="A67" s="34"/>
      <c r="B67" s="35"/>
      <c r="C67" s="36"/>
      <c r="D67" s="55">
        <f t="shared" si="13"/>
        <v>0</v>
      </c>
      <c r="E67" s="37"/>
      <c r="F67" s="38"/>
      <c r="G67" s="57">
        <f t="shared" si="12"/>
        <v>0</v>
      </c>
    </row>
    <row r="68" spans="1:7" hidden="1" x14ac:dyDescent="0.25"/>
  </sheetData>
  <mergeCells count="8">
    <mergeCell ref="A44:F44"/>
    <mergeCell ref="A56:F56"/>
    <mergeCell ref="C1:G1"/>
    <mergeCell ref="C2:G2"/>
    <mergeCell ref="C5:F5"/>
    <mergeCell ref="A8:F8"/>
    <mergeCell ref="A20:F20"/>
    <mergeCell ref="A32:F3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Aperçu budgetaire 2024 (logem)</vt:lpstr>
      <vt:lpstr>Frais de personnel 2024 (logem)</vt:lpstr>
      <vt:lpstr>Aperçu budgetaire 2025</vt:lpstr>
      <vt:lpstr>Frais de personnel 2025</vt:lpstr>
      <vt:lpstr>Aperçu budgetaire 2026</vt:lpstr>
      <vt:lpstr>Frais de personnel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Stevens</dc:creator>
  <cp:lastModifiedBy>Nelle Lauwerysen</cp:lastModifiedBy>
  <dcterms:created xsi:type="dcterms:W3CDTF">2015-06-05T18:17:20Z</dcterms:created>
  <dcterms:modified xsi:type="dcterms:W3CDTF">2024-09-11T08:55:29Z</dcterms:modified>
</cp:coreProperties>
</file>